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0115" windowHeight="8010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Arkusz1!$A$1:$G$93</definedName>
  </definedNames>
  <calcPr calcId="145621"/>
</workbook>
</file>

<file path=xl/calcChain.xml><?xml version="1.0" encoding="utf-8"?>
<calcChain xmlns="http://schemas.openxmlformats.org/spreadsheetml/2006/main">
  <c r="E21" i="1" l="1"/>
  <c r="E19" i="1"/>
  <c r="E18" i="1"/>
  <c r="E17" i="1"/>
  <c r="E16" i="1"/>
  <c r="E15" i="1"/>
  <c r="E13" i="1"/>
  <c r="E12" i="1"/>
</calcChain>
</file>

<file path=xl/sharedStrings.xml><?xml version="1.0" encoding="utf-8"?>
<sst xmlns="http://schemas.openxmlformats.org/spreadsheetml/2006/main" count="219" uniqueCount="106">
  <si>
    <t>"Realizacja inwestycji w ciągu drogi powiatowej 1930C
Dobieszewko - Kcynia od km 3+465-3+535 i 5+820-6+040 dł. 70+220 mb"</t>
  </si>
  <si>
    <t>Lp</t>
  </si>
  <si>
    <t>SST</t>
  </si>
  <si>
    <t>Nazwa i opis pozycji</t>
  </si>
  <si>
    <t>jm.</t>
  </si>
  <si>
    <t>ilość</t>
  </si>
  <si>
    <t>Odcinek w km 3+465-3+535</t>
  </si>
  <si>
    <t>ROBOTY POMIAROWE</t>
  </si>
  <si>
    <t xml:space="preserve">D - 01.01.01  </t>
  </si>
  <si>
    <t xml:space="preserve">roboty pomiarowe w terenie równinnym wraz z obsługą geodezyjną </t>
  </si>
  <si>
    <t>km</t>
  </si>
  <si>
    <t>ROZBIÓRKI, ROBOTY PRZYGOTOWAWCZE</t>
  </si>
  <si>
    <t xml:space="preserve">D - 05.03.11 </t>
  </si>
  <si>
    <t>frezowanie śr. gr. 4 cm, (włączenia do ist. Nawierzchni) odwóz, miejsce składowania , utylizacja po stronie wykonawcy</t>
  </si>
  <si>
    <r>
      <t>m</t>
    </r>
    <r>
      <rPr>
        <b/>
        <vertAlign val="superscript"/>
        <sz val="8"/>
        <rFont val="Times New Roman"/>
        <family val="1"/>
        <charset val="238"/>
      </rPr>
      <t>2</t>
    </r>
  </si>
  <si>
    <t>ROBOTY ZIEMNE</t>
  </si>
  <si>
    <t xml:space="preserve">D - 02.01.01  </t>
  </si>
  <si>
    <t>wykop - oczyszczenie rowów śr. 0.5 m3/m</t>
  </si>
  <si>
    <r>
      <t>m</t>
    </r>
    <r>
      <rPr>
        <b/>
        <vertAlign val="superscript"/>
        <sz val="8"/>
        <rFont val="Times New Roman"/>
        <family val="1"/>
        <charset val="238"/>
      </rPr>
      <t>3</t>
    </r>
  </si>
  <si>
    <t xml:space="preserve">D - 02.03.01  </t>
  </si>
  <si>
    <t>nasyp - ziemia z dowozu</t>
  </si>
  <si>
    <t>JEZDNIA</t>
  </si>
  <si>
    <t xml:space="preserve">D - 04.03.01  </t>
  </si>
  <si>
    <t>oczyszczenie nawierzchni pod w-wę wiążącą</t>
  </si>
  <si>
    <t>Skropienie emulsja asfaltowa szybkorozpadowa pod w-wę wiążącą w ilości 0.5 kg/m2</t>
  </si>
  <si>
    <t xml:space="preserve">D – 05.03.05b </t>
  </si>
  <si>
    <t>w-wa wiążąca AC11W śr. gr. 4 cm</t>
  </si>
  <si>
    <t>Skropienie emulsja asfaltowa szybkorozpadowa pod w-wę ścieralną w ilości 0.2 kg/m2</t>
  </si>
  <si>
    <r>
      <t>m</t>
    </r>
    <r>
      <rPr>
        <b/>
        <vertAlign val="superscript"/>
        <sz val="8"/>
        <rFont val="Times New Roman"/>
        <family val="1"/>
        <charset val="238"/>
      </rPr>
      <t>2</t>
    </r>
    <r>
      <rPr>
        <sz val="10"/>
        <rFont val="Arial"/>
        <family val="2"/>
        <charset val="238"/>
      </rPr>
      <t/>
    </r>
  </si>
  <si>
    <t xml:space="preserve">D - 05.03.05a </t>
  </si>
  <si>
    <t>w-wa ścieralna AC8S gr. 4 cm</t>
  </si>
  <si>
    <t>ROBOTY WYKOŃCZENIOWE</t>
  </si>
  <si>
    <t>D - 06.03.02</t>
  </si>
  <si>
    <t>profilowanie, zgęszczenie oraz plantowanie pobocza</t>
  </si>
  <si>
    <t>Odcinek w km 5+820-6+040</t>
  </si>
  <si>
    <t>D - 01.02.01</t>
  </si>
  <si>
    <t>rozbiórka krawężnika betonowego 15x30 cm - materiał z rozbiórki odwóz, miejsce składowania , utylizacja po stronie wykonawcy</t>
  </si>
  <si>
    <t>m</t>
  </si>
  <si>
    <t>rozbiórka obrzeża betonowego gr. 8 cm - - materiał z rozbiórki odwóz, miejsce składowania , utylizacja po stronie wykonawcy</t>
  </si>
  <si>
    <t>rozbiórka nawierzchni z kostki brukowej betonowej gr. 6 i 8 cm - kostka do ponownego wbudowania</t>
  </si>
  <si>
    <t>m2</t>
  </si>
  <si>
    <t>wykop - rów od km 5+935 do km 5+972</t>
  </si>
  <si>
    <t>wykop - ziemia do wywiezienia i utylizacji (wywóz, miejsce składowania i utylizacja po stronie wykonawcy)</t>
  </si>
  <si>
    <t>m3</t>
  </si>
  <si>
    <t>ODTWORZENIE KRAWĘDZI JEZDNI</t>
  </si>
  <si>
    <t>D - 04.01.01</t>
  </si>
  <si>
    <t>profilowanie i zagęszczenie podłoża pod konstrukcję jezdni</t>
  </si>
  <si>
    <t>D - 04.05.01</t>
  </si>
  <si>
    <t>warstwa wzmacniająca podłoże – z gruntu stabilizowanego cementem C1.5/2 MPa, o grubości 15 cm</t>
  </si>
  <si>
    <t xml:space="preserve">D - 04.04.02 </t>
  </si>
  <si>
    <t>podbudowa z kruszywa łamanego stabilizowanego mechanicznie gr. 20 cm</t>
  </si>
  <si>
    <t>ZJAZDY BITUMICZNE</t>
  </si>
  <si>
    <t>profilowanie i zagęszczenie podłoża</t>
  </si>
  <si>
    <t>podbudowa z kruszywa łamanego o  gr. 20 cm</t>
  </si>
  <si>
    <t>w-wa wyrównawcza AC11W śr. gr. 4 cm</t>
  </si>
  <si>
    <t>ZJAZDY KOSTKA BRUKOWA</t>
  </si>
  <si>
    <t>D - 04.06.01</t>
  </si>
  <si>
    <t>wyrównanie ist. podbudowy betonem C8/10 śr. Gr. 5 cm</t>
  </si>
  <si>
    <t xml:space="preserve">D - 05.03.23 </t>
  </si>
  <si>
    <t>nawierzchnia z kostki brukowej betonowej - kostka z odzysku na podsypce cem-piask. Gr. 4 cm - przełożenie istniejącej nawierzchni zjazdów</t>
  </si>
  <si>
    <t>ZATOKA AUTOBUSOWA</t>
  </si>
  <si>
    <t>Warstwa odcinająca: geotkanina separacyjno - filtracyjna</t>
  </si>
  <si>
    <t xml:space="preserve">Podbudowy betonowe (C8/10)  bez dylatacji, o grubości warstwy po zagęszczeniu:  20 cm </t>
  </si>
  <si>
    <t>D - 05.03.23</t>
  </si>
  <si>
    <t xml:space="preserve">Nawierzchnie z kostki brukowej betonowej o grubości: 8 cm - na podsypce cement-piaskowej gr 4 cm </t>
  </si>
  <si>
    <t>KRAWĘŻNIKI I OBRZEŻA</t>
  </si>
  <si>
    <t>D - 08.01.01</t>
  </si>
  <si>
    <t>Ławy pod krawężnik -  beton  C12/15 wydatek 0.045 m3/m</t>
  </si>
  <si>
    <t xml:space="preserve">Krawężniki wtopione o wymiarach: 15x22x100 cm i skośne 15x22/30x100- na podsypce cementowo-piaskowej </t>
  </si>
  <si>
    <t>Ławy pod opornik -  beton  C12/15 wydatek 0.047 m3/m</t>
  </si>
  <si>
    <t xml:space="preserve">Opornik betonowy 12x25x100 cm - na podsypce cementowo-piaskowej </t>
  </si>
  <si>
    <t>Ławy pod krawężnik -  beton  C12/15 wydatek 0.050 m3/m</t>
  </si>
  <si>
    <t>Krawężniki betonowe wystające, o wymiarach: 15x30 cm</t>
  </si>
  <si>
    <t>D - 08.03.01</t>
  </si>
  <si>
    <t>obrzeże 8 x 100 x 25 na ławie betonowej C12/15 ilość betonu 0.02 m3/m</t>
  </si>
  <si>
    <t>CHODNIK - ISTNIEJĄCY DO PRZEŁOŻENIA</t>
  </si>
  <si>
    <t>wyrównanie istniejącej podbudowy - gruntem stabilizowanym cementem C1.5/2 MPa, śr. Gr. 5 cm</t>
  </si>
  <si>
    <t>nawierzchnia z kostki brukowej betonowej gr.  6 cm na podsypce cem-piask. Gr. 4 cm - przełożenie istniejącej nawierzchni</t>
  </si>
  <si>
    <t>CHODNIK - NOWY</t>
  </si>
  <si>
    <t>profilowanie i zagęszczenie koryta pod konstrukcje chodnika</t>
  </si>
  <si>
    <t>warstwa wzmacniająca podłoże – z gruntu stabilizowanego cementem C1.5/2 MPa, o grubości 10 cm</t>
  </si>
  <si>
    <t>nawierzchnia z kostki brukowej betonowej gr.  6 cm na podsypce cem-piask. Gr. 4 cm</t>
  </si>
  <si>
    <t>podbudowa z kruszywa łamanego stabilizowanego mechanicznie gr. 10 cm</t>
  </si>
  <si>
    <t>D - 09.01.01</t>
  </si>
  <si>
    <t>Humusowanie z obsianiem przy gr. warstwy humusu 5 cm</t>
  </si>
  <si>
    <t>D - 08.05.01</t>
  </si>
  <si>
    <t>ściek z prefabrykowanych elementów betonowych - typ korytkowy,  na ławie betonowej C12/15 gr. 10 cm, wydatek betonu 0.06 m3/m</t>
  </si>
  <si>
    <t>ściek podchodnikowy "korytkowy" z prefabrykowanych elementów na ławie betonowej C12/15 gr. 10 cm, wydatek betonu 0.06 m3/m</t>
  </si>
  <si>
    <t xml:space="preserve">wpust ścieku - beton C12/15 gr. 10 cm </t>
  </si>
  <si>
    <t>nawierzchnia ścieku - nawierzchnia z kostki brukowej betonowej gr.  6 cm na podsypce cem-piask. Gr. 4 cm, podbudowa z betonu C8/10 gr. 10 cm</t>
  </si>
  <si>
    <t>OZNAKOWANIE</t>
  </si>
  <si>
    <t>D - 07.02.01</t>
  </si>
  <si>
    <t>znaki pionowe - tarcze</t>
  </si>
  <si>
    <t>szt</t>
  </si>
  <si>
    <t>znaki pionowe - słupki</t>
  </si>
  <si>
    <t>D - 07.01.01</t>
  </si>
  <si>
    <t>Oznakowanie poziome</t>
  </si>
  <si>
    <t>KOSZTORYS OFERTOWY Zadanie nr 3</t>
  </si>
  <si>
    <t>cena jedn.</t>
  </si>
  <si>
    <t>wartość</t>
  </si>
  <si>
    <t>WK netto</t>
  </si>
  <si>
    <t>VAT 23%</t>
  </si>
  <si>
    <t>WK brutto</t>
  </si>
  <si>
    <t>podpis Wykonawcy</t>
  </si>
  <si>
    <t>w-wa wiążąca AC11W śr. gr. 3 cm</t>
  </si>
  <si>
    <t>D - 04.02.02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</si>
</sst>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2" x14ac:knownFonts="1">
    <font>
      <sz val="11"/>
      <color theme="1"/>
      <name val="Calibri"/>
      <family val="2"/>
      <charset val="238"/>
      <scheme val="minor"/>
    </font>
    <font>
      <b/>
      <sz val="18"/>
      <name val="Times New Roman"/>
      <family val="1"/>
      <charset val="238"/>
    </font>
    <font>
      <sz val="8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color rgb="FF0070C0"/>
      <name val="Times New Roman"/>
      <family val="1"/>
      <charset val="238"/>
    </font>
    <font>
      <u/>
      <sz val="10"/>
      <color indexed="12"/>
      <name val="Arial"/>
      <family val="2"/>
      <charset val="238"/>
    </font>
    <font>
      <b/>
      <vertAlign val="superscript"/>
      <sz val="8"/>
      <name val="Times New Roman"/>
      <family val="1"/>
      <charset val="238"/>
    </font>
    <font>
      <b/>
      <sz val="8"/>
      <color indexed="12"/>
      <name val="Times New Roman"/>
      <family val="1"/>
      <charset val="238"/>
    </font>
    <font>
      <sz val="8"/>
      <color indexed="12"/>
      <name val="Times New Roman"/>
      <family val="1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29">
    <xf numFmtId="0" fontId="0" fillId="0" borderId="0" xfId="0"/>
    <xf numFmtId="0" fontId="2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4" fontId="5" fillId="0" borderId="0" xfId="0" applyNumberFormat="1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 applyProtection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 applyProtection="1">
      <alignment vertical="center" wrapText="1"/>
    </xf>
    <xf numFmtId="0" fontId="5" fillId="0" borderId="1" xfId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0" fontId="2" fillId="0" borderId="1" xfId="0" quotePrefix="1" applyFont="1" applyFill="1" applyBorder="1" applyAlignment="1" applyProtection="1">
      <alignment horizontal="left" vertical="center" wrapText="1"/>
    </xf>
    <xf numFmtId="4" fontId="2" fillId="0" borderId="0" xfId="0" applyNumberFormat="1" applyFont="1" applyFill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3"/>
  <sheetViews>
    <sheetView tabSelected="1" topLeftCell="A37" workbookViewId="0">
      <selection activeCell="C58" sqref="C58"/>
    </sheetView>
  </sheetViews>
  <sheetFormatPr defaultRowHeight="12.75" outlineLevelRow="1" x14ac:dyDescent="0.25"/>
  <cols>
    <col min="1" max="1" width="7" style="2" customWidth="1"/>
    <col min="2" max="2" width="10.7109375" style="3" customWidth="1"/>
    <col min="3" max="3" width="56.7109375" style="4" customWidth="1"/>
    <col min="4" max="4" width="4" style="5" customWidth="1"/>
    <col min="5" max="5" width="9.140625" style="5" customWidth="1"/>
    <col min="6" max="6" width="7.42578125" style="5" customWidth="1"/>
    <col min="7" max="7" width="9.140625" style="6"/>
    <col min="8" max="8" width="9.140625" style="1"/>
    <col min="9" max="9" width="14.42578125" style="1" customWidth="1"/>
    <col min="10" max="258" width="9.140625" style="1"/>
    <col min="259" max="259" width="7" style="1" customWidth="1"/>
    <col min="260" max="260" width="10.7109375" style="1" customWidth="1"/>
    <col min="261" max="261" width="56.7109375" style="1" customWidth="1"/>
    <col min="262" max="262" width="4" style="1" customWidth="1"/>
    <col min="263" max="264" width="9.140625" style="1"/>
    <col min="265" max="265" width="14.42578125" style="1" customWidth="1"/>
    <col min="266" max="514" width="9.140625" style="1"/>
    <col min="515" max="515" width="7" style="1" customWidth="1"/>
    <col min="516" max="516" width="10.7109375" style="1" customWidth="1"/>
    <col min="517" max="517" width="56.7109375" style="1" customWidth="1"/>
    <col min="518" max="518" width="4" style="1" customWidth="1"/>
    <col min="519" max="520" width="9.140625" style="1"/>
    <col min="521" max="521" width="14.42578125" style="1" customWidth="1"/>
    <col min="522" max="770" width="9.140625" style="1"/>
    <col min="771" max="771" width="7" style="1" customWidth="1"/>
    <col min="772" max="772" width="10.7109375" style="1" customWidth="1"/>
    <col min="773" max="773" width="56.7109375" style="1" customWidth="1"/>
    <col min="774" max="774" width="4" style="1" customWidth="1"/>
    <col min="775" max="776" width="9.140625" style="1"/>
    <col min="777" max="777" width="14.42578125" style="1" customWidth="1"/>
    <col min="778" max="1026" width="9.140625" style="1"/>
    <col min="1027" max="1027" width="7" style="1" customWidth="1"/>
    <col min="1028" max="1028" width="10.7109375" style="1" customWidth="1"/>
    <col min="1029" max="1029" width="56.7109375" style="1" customWidth="1"/>
    <col min="1030" max="1030" width="4" style="1" customWidth="1"/>
    <col min="1031" max="1032" width="9.140625" style="1"/>
    <col min="1033" max="1033" width="14.42578125" style="1" customWidth="1"/>
    <col min="1034" max="1282" width="9.140625" style="1"/>
    <col min="1283" max="1283" width="7" style="1" customWidth="1"/>
    <col min="1284" max="1284" width="10.7109375" style="1" customWidth="1"/>
    <col min="1285" max="1285" width="56.7109375" style="1" customWidth="1"/>
    <col min="1286" max="1286" width="4" style="1" customWidth="1"/>
    <col min="1287" max="1288" width="9.140625" style="1"/>
    <col min="1289" max="1289" width="14.42578125" style="1" customWidth="1"/>
    <col min="1290" max="1538" width="9.140625" style="1"/>
    <col min="1539" max="1539" width="7" style="1" customWidth="1"/>
    <col min="1540" max="1540" width="10.7109375" style="1" customWidth="1"/>
    <col min="1541" max="1541" width="56.7109375" style="1" customWidth="1"/>
    <col min="1542" max="1542" width="4" style="1" customWidth="1"/>
    <col min="1543" max="1544" width="9.140625" style="1"/>
    <col min="1545" max="1545" width="14.42578125" style="1" customWidth="1"/>
    <col min="1546" max="1794" width="9.140625" style="1"/>
    <col min="1795" max="1795" width="7" style="1" customWidth="1"/>
    <col min="1796" max="1796" width="10.7109375" style="1" customWidth="1"/>
    <col min="1797" max="1797" width="56.7109375" style="1" customWidth="1"/>
    <col min="1798" max="1798" width="4" style="1" customWidth="1"/>
    <col min="1799" max="1800" width="9.140625" style="1"/>
    <col min="1801" max="1801" width="14.42578125" style="1" customWidth="1"/>
    <col min="1802" max="2050" width="9.140625" style="1"/>
    <col min="2051" max="2051" width="7" style="1" customWidth="1"/>
    <col min="2052" max="2052" width="10.7109375" style="1" customWidth="1"/>
    <col min="2053" max="2053" width="56.7109375" style="1" customWidth="1"/>
    <col min="2054" max="2054" width="4" style="1" customWidth="1"/>
    <col min="2055" max="2056" width="9.140625" style="1"/>
    <col min="2057" max="2057" width="14.42578125" style="1" customWidth="1"/>
    <col min="2058" max="2306" width="9.140625" style="1"/>
    <col min="2307" max="2307" width="7" style="1" customWidth="1"/>
    <col min="2308" max="2308" width="10.7109375" style="1" customWidth="1"/>
    <col min="2309" max="2309" width="56.7109375" style="1" customWidth="1"/>
    <col min="2310" max="2310" width="4" style="1" customWidth="1"/>
    <col min="2311" max="2312" width="9.140625" style="1"/>
    <col min="2313" max="2313" width="14.42578125" style="1" customWidth="1"/>
    <col min="2314" max="2562" width="9.140625" style="1"/>
    <col min="2563" max="2563" width="7" style="1" customWidth="1"/>
    <col min="2564" max="2564" width="10.7109375" style="1" customWidth="1"/>
    <col min="2565" max="2565" width="56.7109375" style="1" customWidth="1"/>
    <col min="2566" max="2566" width="4" style="1" customWidth="1"/>
    <col min="2567" max="2568" width="9.140625" style="1"/>
    <col min="2569" max="2569" width="14.42578125" style="1" customWidth="1"/>
    <col min="2570" max="2818" width="9.140625" style="1"/>
    <col min="2819" max="2819" width="7" style="1" customWidth="1"/>
    <col min="2820" max="2820" width="10.7109375" style="1" customWidth="1"/>
    <col min="2821" max="2821" width="56.7109375" style="1" customWidth="1"/>
    <col min="2822" max="2822" width="4" style="1" customWidth="1"/>
    <col min="2823" max="2824" width="9.140625" style="1"/>
    <col min="2825" max="2825" width="14.42578125" style="1" customWidth="1"/>
    <col min="2826" max="3074" width="9.140625" style="1"/>
    <col min="3075" max="3075" width="7" style="1" customWidth="1"/>
    <col min="3076" max="3076" width="10.7109375" style="1" customWidth="1"/>
    <col min="3077" max="3077" width="56.7109375" style="1" customWidth="1"/>
    <col min="3078" max="3078" width="4" style="1" customWidth="1"/>
    <col min="3079" max="3080" width="9.140625" style="1"/>
    <col min="3081" max="3081" width="14.42578125" style="1" customWidth="1"/>
    <col min="3082" max="3330" width="9.140625" style="1"/>
    <col min="3331" max="3331" width="7" style="1" customWidth="1"/>
    <col min="3332" max="3332" width="10.7109375" style="1" customWidth="1"/>
    <col min="3333" max="3333" width="56.7109375" style="1" customWidth="1"/>
    <col min="3334" max="3334" width="4" style="1" customWidth="1"/>
    <col min="3335" max="3336" width="9.140625" style="1"/>
    <col min="3337" max="3337" width="14.42578125" style="1" customWidth="1"/>
    <col min="3338" max="3586" width="9.140625" style="1"/>
    <col min="3587" max="3587" width="7" style="1" customWidth="1"/>
    <col min="3588" max="3588" width="10.7109375" style="1" customWidth="1"/>
    <col min="3589" max="3589" width="56.7109375" style="1" customWidth="1"/>
    <col min="3590" max="3590" width="4" style="1" customWidth="1"/>
    <col min="3591" max="3592" width="9.140625" style="1"/>
    <col min="3593" max="3593" width="14.42578125" style="1" customWidth="1"/>
    <col min="3594" max="3842" width="9.140625" style="1"/>
    <col min="3843" max="3843" width="7" style="1" customWidth="1"/>
    <col min="3844" max="3844" width="10.7109375" style="1" customWidth="1"/>
    <col min="3845" max="3845" width="56.7109375" style="1" customWidth="1"/>
    <col min="3846" max="3846" width="4" style="1" customWidth="1"/>
    <col min="3847" max="3848" width="9.140625" style="1"/>
    <col min="3849" max="3849" width="14.42578125" style="1" customWidth="1"/>
    <col min="3850" max="4098" width="9.140625" style="1"/>
    <col min="4099" max="4099" width="7" style="1" customWidth="1"/>
    <col min="4100" max="4100" width="10.7109375" style="1" customWidth="1"/>
    <col min="4101" max="4101" width="56.7109375" style="1" customWidth="1"/>
    <col min="4102" max="4102" width="4" style="1" customWidth="1"/>
    <col min="4103" max="4104" width="9.140625" style="1"/>
    <col min="4105" max="4105" width="14.42578125" style="1" customWidth="1"/>
    <col min="4106" max="4354" width="9.140625" style="1"/>
    <col min="4355" max="4355" width="7" style="1" customWidth="1"/>
    <col min="4356" max="4356" width="10.7109375" style="1" customWidth="1"/>
    <col min="4357" max="4357" width="56.7109375" style="1" customWidth="1"/>
    <col min="4358" max="4358" width="4" style="1" customWidth="1"/>
    <col min="4359" max="4360" width="9.140625" style="1"/>
    <col min="4361" max="4361" width="14.42578125" style="1" customWidth="1"/>
    <col min="4362" max="4610" width="9.140625" style="1"/>
    <col min="4611" max="4611" width="7" style="1" customWidth="1"/>
    <col min="4612" max="4612" width="10.7109375" style="1" customWidth="1"/>
    <col min="4613" max="4613" width="56.7109375" style="1" customWidth="1"/>
    <col min="4614" max="4614" width="4" style="1" customWidth="1"/>
    <col min="4615" max="4616" width="9.140625" style="1"/>
    <col min="4617" max="4617" width="14.42578125" style="1" customWidth="1"/>
    <col min="4618" max="4866" width="9.140625" style="1"/>
    <col min="4867" max="4867" width="7" style="1" customWidth="1"/>
    <col min="4868" max="4868" width="10.7109375" style="1" customWidth="1"/>
    <col min="4869" max="4869" width="56.7109375" style="1" customWidth="1"/>
    <col min="4870" max="4870" width="4" style="1" customWidth="1"/>
    <col min="4871" max="4872" width="9.140625" style="1"/>
    <col min="4873" max="4873" width="14.42578125" style="1" customWidth="1"/>
    <col min="4874" max="5122" width="9.140625" style="1"/>
    <col min="5123" max="5123" width="7" style="1" customWidth="1"/>
    <col min="5124" max="5124" width="10.7109375" style="1" customWidth="1"/>
    <col min="5125" max="5125" width="56.7109375" style="1" customWidth="1"/>
    <col min="5126" max="5126" width="4" style="1" customWidth="1"/>
    <col min="5127" max="5128" width="9.140625" style="1"/>
    <col min="5129" max="5129" width="14.42578125" style="1" customWidth="1"/>
    <col min="5130" max="5378" width="9.140625" style="1"/>
    <col min="5379" max="5379" width="7" style="1" customWidth="1"/>
    <col min="5380" max="5380" width="10.7109375" style="1" customWidth="1"/>
    <col min="5381" max="5381" width="56.7109375" style="1" customWidth="1"/>
    <col min="5382" max="5382" width="4" style="1" customWidth="1"/>
    <col min="5383" max="5384" width="9.140625" style="1"/>
    <col min="5385" max="5385" width="14.42578125" style="1" customWidth="1"/>
    <col min="5386" max="5634" width="9.140625" style="1"/>
    <col min="5635" max="5635" width="7" style="1" customWidth="1"/>
    <col min="5636" max="5636" width="10.7109375" style="1" customWidth="1"/>
    <col min="5637" max="5637" width="56.7109375" style="1" customWidth="1"/>
    <col min="5638" max="5638" width="4" style="1" customWidth="1"/>
    <col min="5639" max="5640" width="9.140625" style="1"/>
    <col min="5641" max="5641" width="14.42578125" style="1" customWidth="1"/>
    <col min="5642" max="5890" width="9.140625" style="1"/>
    <col min="5891" max="5891" width="7" style="1" customWidth="1"/>
    <col min="5892" max="5892" width="10.7109375" style="1" customWidth="1"/>
    <col min="5893" max="5893" width="56.7109375" style="1" customWidth="1"/>
    <col min="5894" max="5894" width="4" style="1" customWidth="1"/>
    <col min="5895" max="5896" width="9.140625" style="1"/>
    <col min="5897" max="5897" width="14.42578125" style="1" customWidth="1"/>
    <col min="5898" max="6146" width="9.140625" style="1"/>
    <col min="6147" max="6147" width="7" style="1" customWidth="1"/>
    <col min="6148" max="6148" width="10.7109375" style="1" customWidth="1"/>
    <col min="6149" max="6149" width="56.7109375" style="1" customWidth="1"/>
    <col min="6150" max="6150" width="4" style="1" customWidth="1"/>
    <col min="6151" max="6152" width="9.140625" style="1"/>
    <col min="6153" max="6153" width="14.42578125" style="1" customWidth="1"/>
    <col min="6154" max="6402" width="9.140625" style="1"/>
    <col min="6403" max="6403" width="7" style="1" customWidth="1"/>
    <col min="6404" max="6404" width="10.7109375" style="1" customWidth="1"/>
    <col min="6405" max="6405" width="56.7109375" style="1" customWidth="1"/>
    <col min="6406" max="6406" width="4" style="1" customWidth="1"/>
    <col min="6407" max="6408" width="9.140625" style="1"/>
    <col min="6409" max="6409" width="14.42578125" style="1" customWidth="1"/>
    <col min="6410" max="6658" width="9.140625" style="1"/>
    <col min="6659" max="6659" width="7" style="1" customWidth="1"/>
    <col min="6660" max="6660" width="10.7109375" style="1" customWidth="1"/>
    <col min="6661" max="6661" width="56.7109375" style="1" customWidth="1"/>
    <col min="6662" max="6662" width="4" style="1" customWidth="1"/>
    <col min="6663" max="6664" width="9.140625" style="1"/>
    <col min="6665" max="6665" width="14.42578125" style="1" customWidth="1"/>
    <col min="6666" max="6914" width="9.140625" style="1"/>
    <col min="6915" max="6915" width="7" style="1" customWidth="1"/>
    <col min="6916" max="6916" width="10.7109375" style="1" customWidth="1"/>
    <col min="6917" max="6917" width="56.7109375" style="1" customWidth="1"/>
    <col min="6918" max="6918" width="4" style="1" customWidth="1"/>
    <col min="6919" max="6920" width="9.140625" style="1"/>
    <col min="6921" max="6921" width="14.42578125" style="1" customWidth="1"/>
    <col min="6922" max="7170" width="9.140625" style="1"/>
    <col min="7171" max="7171" width="7" style="1" customWidth="1"/>
    <col min="7172" max="7172" width="10.7109375" style="1" customWidth="1"/>
    <col min="7173" max="7173" width="56.7109375" style="1" customWidth="1"/>
    <col min="7174" max="7174" width="4" style="1" customWidth="1"/>
    <col min="7175" max="7176" width="9.140625" style="1"/>
    <col min="7177" max="7177" width="14.42578125" style="1" customWidth="1"/>
    <col min="7178" max="7426" width="9.140625" style="1"/>
    <col min="7427" max="7427" width="7" style="1" customWidth="1"/>
    <col min="7428" max="7428" width="10.7109375" style="1" customWidth="1"/>
    <col min="7429" max="7429" width="56.7109375" style="1" customWidth="1"/>
    <col min="7430" max="7430" width="4" style="1" customWidth="1"/>
    <col min="7431" max="7432" width="9.140625" style="1"/>
    <col min="7433" max="7433" width="14.42578125" style="1" customWidth="1"/>
    <col min="7434" max="7682" width="9.140625" style="1"/>
    <col min="7683" max="7683" width="7" style="1" customWidth="1"/>
    <col min="7684" max="7684" width="10.7109375" style="1" customWidth="1"/>
    <col min="7685" max="7685" width="56.7109375" style="1" customWidth="1"/>
    <col min="7686" max="7686" width="4" style="1" customWidth="1"/>
    <col min="7687" max="7688" width="9.140625" style="1"/>
    <col min="7689" max="7689" width="14.42578125" style="1" customWidth="1"/>
    <col min="7690" max="7938" width="9.140625" style="1"/>
    <col min="7939" max="7939" width="7" style="1" customWidth="1"/>
    <col min="7940" max="7940" width="10.7109375" style="1" customWidth="1"/>
    <col min="7941" max="7941" width="56.7109375" style="1" customWidth="1"/>
    <col min="7942" max="7942" width="4" style="1" customWidth="1"/>
    <col min="7943" max="7944" width="9.140625" style="1"/>
    <col min="7945" max="7945" width="14.42578125" style="1" customWidth="1"/>
    <col min="7946" max="8194" width="9.140625" style="1"/>
    <col min="8195" max="8195" width="7" style="1" customWidth="1"/>
    <col min="8196" max="8196" width="10.7109375" style="1" customWidth="1"/>
    <col min="8197" max="8197" width="56.7109375" style="1" customWidth="1"/>
    <col min="8198" max="8198" width="4" style="1" customWidth="1"/>
    <col min="8199" max="8200" width="9.140625" style="1"/>
    <col min="8201" max="8201" width="14.42578125" style="1" customWidth="1"/>
    <col min="8202" max="8450" width="9.140625" style="1"/>
    <col min="8451" max="8451" width="7" style="1" customWidth="1"/>
    <col min="8452" max="8452" width="10.7109375" style="1" customWidth="1"/>
    <col min="8453" max="8453" width="56.7109375" style="1" customWidth="1"/>
    <col min="8454" max="8454" width="4" style="1" customWidth="1"/>
    <col min="8455" max="8456" width="9.140625" style="1"/>
    <col min="8457" max="8457" width="14.42578125" style="1" customWidth="1"/>
    <col min="8458" max="8706" width="9.140625" style="1"/>
    <col min="8707" max="8707" width="7" style="1" customWidth="1"/>
    <col min="8708" max="8708" width="10.7109375" style="1" customWidth="1"/>
    <col min="8709" max="8709" width="56.7109375" style="1" customWidth="1"/>
    <col min="8710" max="8710" width="4" style="1" customWidth="1"/>
    <col min="8711" max="8712" width="9.140625" style="1"/>
    <col min="8713" max="8713" width="14.42578125" style="1" customWidth="1"/>
    <col min="8714" max="8962" width="9.140625" style="1"/>
    <col min="8963" max="8963" width="7" style="1" customWidth="1"/>
    <col min="8964" max="8964" width="10.7109375" style="1" customWidth="1"/>
    <col min="8965" max="8965" width="56.7109375" style="1" customWidth="1"/>
    <col min="8966" max="8966" width="4" style="1" customWidth="1"/>
    <col min="8967" max="8968" width="9.140625" style="1"/>
    <col min="8969" max="8969" width="14.42578125" style="1" customWidth="1"/>
    <col min="8970" max="9218" width="9.140625" style="1"/>
    <col min="9219" max="9219" width="7" style="1" customWidth="1"/>
    <col min="9220" max="9220" width="10.7109375" style="1" customWidth="1"/>
    <col min="9221" max="9221" width="56.7109375" style="1" customWidth="1"/>
    <col min="9222" max="9222" width="4" style="1" customWidth="1"/>
    <col min="9223" max="9224" width="9.140625" style="1"/>
    <col min="9225" max="9225" width="14.42578125" style="1" customWidth="1"/>
    <col min="9226" max="9474" width="9.140625" style="1"/>
    <col min="9475" max="9475" width="7" style="1" customWidth="1"/>
    <col min="9476" max="9476" width="10.7109375" style="1" customWidth="1"/>
    <col min="9477" max="9477" width="56.7109375" style="1" customWidth="1"/>
    <col min="9478" max="9478" width="4" style="1" customWidth="1"/>
    <col min="9479" max="9480" width="9.140625" style="1"/>
    <col min="9481" max="9481" width="14.42578125" style="1" customWidth="1"/>
    <col min="9482" max="9730" width="9.140625" style="1"/>
    <col min="9731" max="9731" width="7" style="1" customWidth="1"/>
    <col min="9732" max="9732" width="10.7109375" style="1" customWidth="1"/>
    <col min="9733" max="9733" width="56.7109375" style="1" customWidth="1"/>
    <col min="9734" max="9734" width="4" style="1" customWidth="1"/>
    <col min="9735" max="9736" width="9.140625" style="1"/>
    <col min="9737" max="9737" width="14.42578125" style="1" customWidth="1"/>
    <col min="9738" max="9986" width="9.140625" style="1"/>
    <col min="9987" max="9987" width="7" style="1" customWidth="1"/>
    <col min="9988" max="9988" width="10.7109375" style="1" customWidth="1"/>
    <col min="9989" max="9989" width="56.7109375" style="1" customWidth="1"/>
    <col min="9990" max="9990" width="4" style="1" customWidth="1"/>
    <col min="9991" max="9992" width="9.140625" style="1"/>
    <col min="9993" max="9993" width="14.42578125" style="1" customWidth="1"/>
    <col min="9994" max="10242" width="9.140625" style="1"/>
    <col min="10243" max="10243" width="7" style="1" customWidth="1"/>
    <col min="10244" max="10244" width="10.7109375" style="1" customWidth="1"/>
    <col min="10245" max="10245" width="56.7109375" style="1" customWidth="1"/>
    <col min="10246" max="10246" width="4" style="1" customWidth="1"/>
    <col min="10247" max="10248" width="9.140625" style="1"/>
    <col min="10249" max="10249" width="14.42578125" style="1" customWidth="1"/>
    <col min="10250" max="10498" width="9.140625" style="1"/>
    <col min="10499" max="10499" width="7" style="1" customWidth="1"/>
    <col min="10500" max="10500" width="10.7109375" style="1" customWidth="1"/>
    <col min="10501" max="10501" width="56.7109375" style="1" customWidth="1"/>
    <col min="10502" max="10502" width="4" style="1" customWidth="1"/>
    <col min="10503" max="10504" width="9.140625" style="1"/>
    <col min="10505" max="10505" width="14.42578125" style="1" customWidth="1"/>
    <col min="10506" max="10754" width="9.140625" style="1"/>
    <col min="10755" max="10755" width="7" style="1" customWidth="1"/>
    <col min="10756" max="10756" width="10.7109375" style="1" customWidth="1"/>
    <col min="10757" max="10757" width="56.7109375" style="1" customWidth="1"/>
    <col min="10758" max="10758" width="4" style="1" customWidth="1"/>
    <col min="10759" max="10760" width="9.140625" style="1"/>
    <col min="10761" max="10761" width="14.42578125" style="1" customWidth="1"/>
    <col min="10762" max="11010" width="9.140625" style="1"/>
    <col min="11011" max="11011" width="7" style="1" customWidth="1"/>
    <col min="11012" max="11012" width="10.7109375" style="1" customWidth="1"/>
    <col min="11013" max="11013" width="56.7109375" style="1" customWidth="1"/>
    <col min="11014" max="11014" width="4" style="1" customWidth="1"/>
    <col min="11015" max="11016" width="9.140625" style="1"/>
    <col min="11017" max="11017" width="14.42578125" style="1" customWidth="1"/>
    <col min="11018" max="11266" width="9.140625" style="1"/>
    <col min="11267" max="11267" width="7" style="1" customWidth="1"/>
    <col min="11268" max="11268" width="10.7109375" style="1" customWidth="1"/>
    <col min="11269" max="11269" width="56.7109375" style="1" customWidth="1"/>
    <col min="11270" max="11270" width="4" style="1" customWidth="1"/>
    <col min="11271" max="11272" width="9.140625" style="1"/>
    <col min="11273" max="11273" width="14.42578125" style="1" customWidth="1"/>
    <col min="11274" max="11522" width="9.140625" style="1"/>
    <col min="11523" max="11523" width="7" style="1" customWidth="1"/>
    <col min="11524" max="11524" width="10.7109375" style="1" customWidth="1"/>
    <col min="11525" max="11525" width="56.7109375" style="1" customWidth="1"/>
    <col min="11526" max="11526" width="4" style="1" customWidth="1"/>
    <col min="11527" max="11528" width="9.140625" style="1"/>
    <col min="11529" max="11529" width="14.42578125" style="1" customWidth="1"/>
    <col min="11530" max="11778" width="9.140625" style="1"/>
    <col min="11779" max="11779" width="7" style="1" customWidth="1"/>
    <col min="11780" max="11780" width="10.7109375" style="1" customWidth="1"/>
    <col min="11781" max="11781" width="56.7109375" style="1" customWidth="1"/>
    <col min="11782" max="11782" width="4" style="1" customWidth="1"/>
    <col min="11783" max="11784" width="9.140625" style="1"/>
    <col min="11785" max="11785" width="14.42578125" style="1" customWidth="1"/>
    <col min="11786" max="12034" width="9.140625" style="1"/>
    <col min="12035" max="12035" width="7" style="1" customWidth="1"/>
    <col min="12036" max="12036" width="10.7109375" style="1" customWidth="1"/>
    <col min="12037" max="12037" width="56.7109375" style="1" customWidth="1"/>
    <col min="12038" max="12038" width="4" style="1" customWidth="1"/>
    <col min="12039" max="12040" width="9.140625" style="1"/>
    <col min="12041" max="12041" width="14.42578125" style="1" customWidth="1"/>
    <col min="12042" max="12290" width="9.140625" style="1"/>
    <col min="12291" max="12291" width="7" style="1" customWidth="1"/>
    <col min="12292" max="12292" width="10.7109375" style="1" customWidth="1"/>
    <col min="12293" max="12293" width="56.7109375" style="1" customWidth="1"/>
    <col min="12294" max="12294" width="4" style="1" customWidth="1"/>
    <col min="12295" max="12296" width="9.140625" style="1"/>
    <col min="12297" max="12297" width="14.42578125" style="1" customWidth="1"/>
    <col min="12298" max="12546" width="9.140625" style="1"/>
    <col min="12547" max="12547" width="7" style="1" customWidth="1"/>
    <col min="12548" max="12548" width="10.7109375" style="1" customWidth="1"/>
    <col min="12549" max="12549" width="56.7109375" style="1" customWidth="1"/>
    <col min="12550" max="12550" width="4" style="1" customWidth="1"/>
    <col min="12551" max="12552" width="9.140625" style="1"/>
    <col min="12553" max="12553" width="14.42578125" style="1" customWidth="1"/>
    <col min="12554" max="12802" width="9.140625" style="1"/>
    <col min="12803" max="12803" width="7" style="1" customWidth="1"/>
    <col min="12804" max="12804" width="10.7109375" style="1" customWidth="1"/>
    <col min="12805" max="12805" width="56.7109375" style="1" customWidth="1"/>
    <col min="12806" max="12806" width="4" style="1" customWidth="1"/>
    <col min="12807" max="12808" width="9.140625" style="1"/>
    <col min="12809" max="12809" width="14.42578125" style="1" customWidth="1"/>
    <col min="12810" max="13058" width="9.140625" style="1"/>
    <col min="13059" max="13059" width="7" style="1" customWidth="1"/>
    <col min="13060" max="13060" width="10.7109375" style="1" customWidth="1"/>
    <col min="13061" max="13061" width="56.7109375" style="1" customWidth="1"/>
    <col min="13062" max="13062" width="4" style="1" customWidth="1"/>
    <col min="13063" max="13064" width="9.140625" style="1"/>
    <col min="13065" max="13065" width="14.42578125" style="1" customWidth="1"/>
    <col min="13066" max="13314" width="9.140625" style="1"/>
    <col min="13315" max="13315" width="7" style="1" customWidth="1"/>
    <col min="13316" max="13316" width="10.7109375" style="1" customWidth="1"/>
    <col min="13317" max="13317" width="56.7109375" style="1" customWidth="1"/>
    <col min="13318" max="13318" width="4" style="1" customWidth="1"/>
    <col min="13319" max="13320" width="9.140625" style="1"/>
    <col min="13321" max="13321" width="14.42578125" style="1" customWidth="1"/>
    <col min="13322" max="13570" width="9.140625" style="1"/>
    <col min="13571" max="13571" width="7" style="1" customWidth="1"/>
    <col min="13572" max="13572" width="10.7109375" style="1" customWidth="1"/>
    <col min="13573" max="13573" width="56.7109375" style="1" customWidth="1"/>
    <col min="13574" max="13574" width="4" style="1" customWidth="1"/>
    <col min="13575" max="13576" width="9.140625" style="1"/>
    <col min="13577" max="13577" width="14.42578125" style="1" customWidth="1"/>
    <col min="13578" max="13826" width="9.140625" style="1"/>
    <col min="13827" max="13827" width="7" style="1" customWidth="1"/>
    <col min="13828" max="13828" width="10.7109375" style="1" customWidth="1"/>
    <col min="13829" max="13829" width="56.7109375" style="1" customWidth="1"/>
    <col min="13830" max="13830" width="4" style="1" customWidth="1"/>
    <col min="13831" max="13832" width="9.140625" style="1"/>
    <col min="13833" max="13833" width="14.42578125" style="1" customWidth="1"/>
    <col min="13834" max="14082" width="9.140625" style="1"/>
    <col min="14083" max="14083" width="7" style="1" customWidth="1"/>
    <col min="14084" max="14084" width="10.7109375" style="1" customWidth="1"/>
    <col min="14085" max="14085" width="56.7109375" style="1" customWidth="1"/>
    <col min="14086" max="14086" width="4" style="1" customWidth="1"/>
    <col min="14087" max="14088" width="9.140625" style="1"/>
    <col min="14089" max="14089" width="14.42578125" style="1" customWidth="1"/>
    <col min="14090" max="14338" width="9.140625" style="1"/>
    <col min="14339" max="14339" width="7" style="1" customWidth="1"/>
    <col min="14340" max="14340" width="10.7109375" style="1" customWidth="1"/>
    <col min="14341" max="14341" width="56.7109375" style="1" customWidth="1"/>
    <col min="14342" max="14342" width="4" style="1" customWidth="1"/>
    <col min="14343" max="14344" width="9.140625" style="1"/>
    <col min="14345" max="14345" width="14.42578125" style="1" customWidth="1"/>
    <col min="14346" max="14594" width="9.140625" style="1"/>
    <col min="14595" max="14595" width="7" style="1" customWidth="1"/>
    <col min="14596" max="14596" width="10.7109375" style="1" customWidth="1"/>
    <col min="14597" max="14597" width="56.7109375" style="1" customWidth="1"/>
    <col min="14598" max="14598" width="4" style="1" customWidth="1"/>
    <col min="14599" max="14600" width="9.140625" style="1"/>
    <col min="14601" max="14601" width="14.42578125" style="1" customWidth="1"/>
    <col min="14602" max="14850" width="9.140625" style="1"/>
    <col min="14851" max="14851" width="7" style="1" customWidth="1"/>
    <col min="14852" max="14852" width="10.7109375" style="1" customWidth="1"/>
    <col min="14853" max="14853" width="56.7109375" style="1" customWidth="1"/>
    <col min="14854" max="14854" width="4" style="1" customWidth="1"/>
    <col min="14855" max="14856" width="9.140625" style="1"/>
    <col min="14857" max="14857" width="14.42578125" style="1" customWidth="1"/>
    <col min="14858" max="15106" width="9.140625" style="1"/>
    <col min="15107" max="15107" width="7" style="1" customWidth="1"/>
    <col min="15108" max="15108" width="10.7109375" style="1" customWidth="1"/>
    <col min="15109" max="15109" width="56.7109375" style="1" customWidth="1"/>
    <col min="15110" max="15110" width="4" style="1" customWidth="1"/>
    <col min="15111" max="15112" width="9.140625" style="1"/>
    <col min="15113" max="15113" width="14.42578125" style="1" customWidth="1"/>
    <col min="15114" max="15362" width="9.140625" style="1"/>
    <col min="15363" max="15363" width="7" style="1" customWidth="1"/>
    <col min="15364" max="15364" width="10.7109375" style="1" customWidth="1"/>
    <col min="15365" max="15365" width="56.7109375" style="1" customWidth="1"/>
    <col min="15366" max="15366" width="4" style="1" customWidth="1"/>
    <col min="15367" max="15368" width="9.140625" style="1"/>
    <col min="15369" max="15369" width="14.42578125" style="1" customWidth="1"/>
    <col min="15370" max="15618" width="9.140625" style="1"/>
    <col min="15619" max="15619" width="7" style="1" customWidth="1"/>
    <col min="15620" max="15620" width="10.7109375" style="1" customWidth="1"/>
    <col min="15621" max="15621" width="56.7109375" style="1" customWidth="1"/>
    <col min="15622" max="15622" width="4" style="1" customWidth="1"/>
    <col min="15623" max="15624" width="9.140625" style="1"/>
    <col min="15625" max="15625" width="14.42578125" style="1" customWidth="1"/>
    <col min="15626" max="15874" width="9.140625" style="1"/>
    <col min="15875" max="15875" width="7" style="1" customWidth="1"/>
    <col min="15876" max="15876" width="10.7109375" style="1" customWidth="1"/>
    <col min="15877" max="15877" width="56.7109375" style="1" customWidth="1"/>
    <col min="15878" max="15878" width="4" style="1" customWidth="1"/>
    <col min="15879" max="15880" width="9.140625" style="1"/>
    <col min="15881" max="15881" width="14.42578125" style="1" customWidth="1"/>
    <col min="15882" max="16130" width="9.140625" style="1"/>
    <col min="16131" max="16131" width="7" style="1" customWidth="1"/>
    <col min="16132" max="16132" width="10.7109375" style="1" customWidth="1"/>
    <col min="16133" max="16133" width="56.7109375" style="1" customWidth="1"/>
    <col min="16134" max="16134" width="4" style="1" customWidth="1"/>
    <col min="16135" max="16136" width="9.140625" style="1"/>
    <col min="16137" max="16137" width="14.42578125" style="1" customWidth="1"/>
    <col min="16138" max="16384" width="9.140625" style="1"/>
  </cols>
  <sheetData>
    <row r="1" spans="1:10" ht="22.5" x14ac:dyDescent="0.25">
      <c r="A1" s="27" t="s">
        <v>97</v>
      </c>
      <c r="B1" s="27"/>
      <c r="C1" s="27"/>
      <c r="D1" s="27"/>
      <c r="E1" s="27"/>
      <c r="F1" s="27"/>
      <c r="G1" s="27"/>
    </row>
    <row r="2" spans="1:10" ht="72.75" customHeight="1" x14ac:dyDescent="0.25">
      <c r="A2" s="28" t="s">
        <v>0</v>
      </c>
      <c r="B2" s="28"/>
      <c r="C2" s="28"/>
      <c r="D2" s="28"/>
      <c r="E2" s="28"/>
      <c r="F2" s="28"/>
      <c r="G2" s="28"/>
    </row>
    <row r="4" spans="1:10" s="5" customFormat="1" ht="21" x14ac:dyDescent="0.25">
      <c r="A4" s="7" t="s">
        <v>1</v>
      </c>
      <c r="B4" s="11" t="s">
        <v>2</v>
      </c>
      <c r="C4" s="9" t="s">
        <v>3</v>
      </c>
      <c r="D4" s="7" t="s">
        <v>4</v>
      </c>
      <c r="E4" s="10" t="s">
        <v>5</v>
      </c>
      <c r="F4" s="7" t="s">
        <v>98</v>
      </c>
      <c r="G4" s="10" t="s">
        <v>99</v>
      </c>
    </row>
    <row r="5" spans="1:10" s="5" customFormat="1" ht="10.5" x14ac:dyDescent="0.25">
      <c r="A5" s="7">
        <v>1</v>
      </c>
      <c r="B5" s="11">
        <v>2</v>
      </c>
      <c r="C5" s="7">
        <v>3</v>
      </c>
      <c r="D5" s="11">
        <v>4</v>
      </c>
      <c r="E5" s="7">
        <v>5</v>
      </c>
      <c r="F5" s="11"/>
      <c r="G5" s="7"/>
    </row>
    <row r="6" spans="1:10" s="5" customFormat="1" ht="10.5" x14ac:dyDescent="0.25">
      <c r="A6" s="7"/>
      <c r="B6" s="11"/>
      <c r="C6" s="7" t="s">
        <v>6</v>
      </c>
      <c r="D6" s="11"/>
      <c r="E6" s="7"/>
      <c r="F6" s="11"/>
      <c r="G6" s="7"/>
    </row>
    <row r="7" spans="1:10" ht="11.25" x14ac:dyDescent="0.25">
      <c r="A7" s="7"/>
      <c r="B7" s="8"/>
      <c r="C7" s="12" t="s">
        <v>7</v>
      </c>
      <c r="D7" s="7"/>
      <c r="E7" s="10"/>
      <c r="F7" s="7"/>
      <c r="G7" s="10"/>
    </row>
    <row r="8" spans="1:10" ht="11.25" outlineLevel="1" x14ac:dyDescent="0.25">
      <c r="A8" s="13">
        <v>1</v>
      </c>
      <c r="B8" s="8" t="s">
        <v>8</v>
      </c>
      <c r="C8" s="14" t="s">
        <v>9</v>
      </c>
      <c r="D8" s="7" t="s">
        <v>10</v>
      </c>
      <c r="E8" s="15">
        <v>7.0000000000000007E-2</v>
      </c>
      <c r="F8" s="7"/>
      <c r="G8" s="15"/>
    </row>
    <row r="9" spans="1:10" ht="11.25" x14ac:dyDescent="0.25">
      <c r="A9" s="7"/>
      <c r="B9" s="8"/>
      <c r="C9" s="16" t="s">
        <v>11</v>
      </c>
      <c r="D9" s="7"/>
      <c r="E9" s="10"/>
      <c r="F9" s="7"/>
      <c r="G9" s="10"/>
    </row>
    <row r="10" spans="1:10" ht="22.5" outlineLevel="1" x14ac:dyDescent="0.25">
      <c r="A10" s="13">
        <v>2</v>
      </c>
      <c r="B10" s="8" t="s">
        <v>12</v>
      </c>
      <c r="C10" s="14" t="s">
        <v>13</v>
      </c>
      <c r="D10" s="7" t="s">
        <v>14</v>
      </c>
      <c r="E10" s="10">
        <v>60</v>
      </c>
      <c r="F10" s="7"/>
      <c r="G10" s="10"/>
    </row>
    <row r="11" spans="1:10" s="18" customFormat="1" ht="11.25" x14ac:dyDescent="0.25">
      <c r="A11" s="7"/>
      <c r="B11" s="8"/>
      <c r="C11" s="16" t="s">
        <v>15</v>
      </c>
      <c r="D11" s="17"/>
      <c r="E11" s="10"/>
      <c r="F11" s="17"/>
      <c r="G11" s="10"/>
      <c r="I11" s="1"/>
    </row>
    <row r="12" spans="1:10" ht="11.25" outlineLevel="1" x14ac:dyDescent="0.25">
      <c r="A12" s="13">
        <v>3</v>
      </c>
      <c r="B12" s="19" t="s">
        <v>16</v>
      </c>
      <c r="C12" s="14" t="s">
        <v>17</v>
      </c>
      <c r="D12" s="7" t="s">
        <v>18</v>
      </c>
      <c r="E12" s="10">
        <f>140*0.5</f>
        <v>70</v>
      </c>
      <c r="F12" s="7"/>
      <c r="G12" s="10"/>
    </row>
    <row r="13" spans="1:10" ht="11.25" outlineLevel="1" x14ac:dyDescent="0.25">
      <c r="A13" s="13">
        <v>4</v>
      </c>
      <c r="B13" s="19" t="s">
        <v>19</v>
      </c>
      <c r="C13" s="14" t="s">
        <v>20</v>
      </c>
      <c r="D13" s="7" t="s">
        <v>18</v>
      </c>
      <c r="E13" s="10">
        <f>140*0.0855</f>
        <v>11.97</v>
      </c>
      <c r="F13" s="7"/>
      <c r="G13" s="10"/>
    </row>
    <row r="14" spans="1:10" s="5" customFormat="1" ht="11.25" x14ac:dyDescent="0.25">
      <c r="A14" s="13"/>
      <c r="B14" s="8"/>
      <c r="C14" s="12" t="s">
        <v>21</v>
      </c>
      <c r="D14" s="7"/>
      <c r="E14" s="10"/>
      <c r="F14" s="7"/>
      <c r="G14" s="10"/>
      <c r="I14" s="1"/>
    </row>
    <row r="15" spans="1:10" ht="11.25" outlineLevel="1" x14ac:dyDescent="0.25">
      <c r="A15" s="13">
        <v>5</v>
      </c>
      <c r="B15" s="19" t="s">
        <v>22</v>
      </c>
      <c r="C15" s="14" t="s">
        <v>23</v>
      </c>
      <c r="D15" s="7" t="s">
        <v>14</v>
      </c>
      <c r="E15" s="20">
        <f>70*5+70*0.1</f>
        <v>357</v>
      </c>
      <c r="F15" s="7"/>
      <c r="G15" s="20"/>
    </row>
    <row r="16" spans="1:10" ht="22.5" outlineLevel="1" x14ac:dyDescent="0.25">
      <c r="A16" s="13">
        <v>6</v>
      </c>
      <c r="B16" s="19" t="s">
        <v>22</v>
      </c>
      <c r="C16" s="21" t="s">
        <v>24</v>
      </c>
      <c r="D16" s="7" t="s">
        <v>14</v>
      </c>
      <c r="E16" s="20">
        <f>70*5+70*0.1</f>
        <v>357</v>
      </c>
      <c r="F16" s="7"/>
      <c r="G16" s="20"/>
      <c r="J16" s="22"/>
    </row>
    <row r="17" spans="1:8" ht="11.25" outlineLevel="1" x14ac:dyDescent="0.25">
      <c r="A17" s="13">
        <v>7</v>
      </c>
      <c r="B17" s="8" t="s">
        <v>25</v>
      </c>
      <c r="C17" s="14" t="s">
        <v>26</v>
      </c>
      <c r="D17" s="7" t="s">
        <v>14</v>
      </c>
      <c r="E17" s="20">
        <f>70*5+70*0.1</f>
        <v>357</v>
      </c>
      <c r="F17" s="7"/>
      <c r="G17" s="20"/>
    </row>
    <row r="18" spans="1:8" ht="22.5" outlineLevel="1" x14ac:dyDescent="0.25">
      <c r="A18" s="13">
        <v>8</v>
      </c>
      <c r="B18" s="19" t="s">
        <v>22</v>
      </c>
      <c r="C18" s="21" t="s">
        <v>27</v>
      </c>
      <c r="D18" s="7" t="s">
        <v>28</v>
      </c>
      <c r="E18" s="20">
        <f>70*5</f>
        <v>350</v>
      </c>
      <c r="F18" s="7"/>
      <c r="G18" s="20"/>
      <c r="H18" s="22"/>
    </row>
    <row r="19" spans="1:8" ht="11.25" outlineLevel="1" x14ac:dyDescent="0.25">
      <c r="A19" s="13">
        <v>9</v>
      </c>
      <c r="B19" s="8" t="s">
        <v>29</v>
      </c>
      <c r="C19" s="14" t="s">
        <v>30</v>
      </c>
      <c r="D19" s="7" t="s">
        <v>14</v>
      </c>
      <c r="E19" s="20">
        <f>70*5</f>
        <v>350</v>
      </c>
      <c r="F19" s="7"/>
      <c r="G19" s="20"/>
    </row>
    <row r="20" spans="1:8" ht="11.25" x14ac:dyDescent="0.25">
      <c r="A20" s="13"/>
      <c r="B20" s="8"/>
      <c r="C20" s="16" t="s">
        <v>31</v>
      </c>
      <c r="D20" s="7"/>
      <c r="E20" s="10"/>
      <c r="F20" s="7"/>
      <c r="G20" s="10"/>
    </row>
    <row r="21" spans="1:8" ht="11.25" x14ac:dyDescent="0.25">
      <c r="A21" s="13">
        <v>10</v>
      </c>
      <c r="B21" s="19" t="s">
        <v>32</v>
      </c>
      <c r="C21" s="14" t="s">
        <v>33</v>
      </c>
      <c r="D21" s="7" t="s">
        <v>28</v>
      </c>
      <c r="E21" s="10">
        <f>70*1*2</f>
        <v>140</v>
      </c>
      <c r="F21" s="7"/>
      <c r="G21" s="10"/>
    </row>
    <row r="22" spans="1:8" ht="11.25" outlineLevel="1" x14ac:dyDescent="0.25">
      <c r="A22" s="13"/>
      <c r="B22" s="19"/>
      <c r="C22" s="19" t="s">
        <v>34</v>
      </c>
      <c r="D22" s="7"/>
      <c r="E22" s="10"/>
      <c r="F22" s="7"/>
      <c r="G22" s="10"/>
    </row>
    <row r="23" spans="1:8" ht="11.25" x14ac:dyDescent="0.25">
      <c r="A23" s="7"/>
      <c r="B23" s="8"/>
      <c r="C23" s="12" t="s">
        <v>7</v>
      </c>
      <c r="D23" s="7"/>
      <c r="E23" s="10"/>
      <c r="F23" s="7"/>
      <c r="G23" s="10"/>
    </row>
    <row r="24" spans="1:8" ht="11.25" x14ac:dyDescent="0.25">
      <c r="A24" s="23">
        <v>1</v>
      </c>
      <c r="B24" s="8" t="s">
        <v>8</v>
      </c>
      <c r="C24" s="14" t="s">
        <v>9</v>
      </c>
      <c r="D24" s="7" t="s">
        <v>10</v>
      </c>
      <c r="E24" s="10">
        <v>0.22</v>
      </c>
      <c r="F24" s="7"/>
      <c r="G24" s="10"/>
    </row>
    <row r="25" spans="1:8" ht="11.25" x14ac:dyDescent="0.25">
      <c r="A25" s="24"/>
      <c r="B25" s="8"/>
      <c r="C25" s="16" t="s">
        <v>11</v>
      </c>
      <c r="D25" s="7"/>
      <c r="E25" s="10"/>
      <c r="F25" s="7"/>
      <c r="G25" s="10"/>
    </row>
    <row r="26" spans="1:8" ht="22.5" x14ac:dyDescent="0.25">
      <c r="A26" s="7">
        <v>2</v>
      </c>
      <c r="B26" s="8" t="s">
        <v>35</v>
      </c>
      <c r="C26" s="14" t="s">
        <v>36</v>
      </c>
      <c r="D26" s="7" t="s">
        <v>37</v>
      </c>
      <c r="E26" s="10">
        <v>39.549999999999997</v>
      </c>
      <c r="F26" s="7"/>
      <c r="G26" s="10"/>
    </row>
    <row r="27" spans="1:8" ht="22.5" x14ac:dyDescent="0.25">
      <c r="A27" s="7">
        <v>3</v>
      </c>
      <c r="B27" s="8" t="s">
        <v>35</v>
      </c>
      <c r="C27" s="14" t="s">
        <v>38</v>
      </c>
      <c r="D27" s="7" t="s">
        <v>37</v>
      </c>
      <c r="E27" s="10">
        <v>61.98</v>
      </c>
      <c r="F27" s="7"/>
      <c r="G27" s="10"/>
    </row>
    <row r="28" spans="1:8" ht="22.5" x14ac:dyDescent="0.25">
      <c r="A28" s="7">
        <v>4</v>
      </c>
      <c r="B28" s="8" t="s">
        <v>35</v>
      </c>
      <c r="C28" s="14" t="s">
        <v>39</v>
      </c>
      <c r="D28" s="7" t="s">
        <v>40</v>
      </c>
      <c r="E28" s="10">
        <v>87.31</v>
      </c>
      <c r="F28" s="7"/>
      <c r="G28" s="10"/>
    </row>
    <row r="29" spans="1:8" ht="22.5" x14ac:dyDescent="0.25">
      <c r="A29" s="7">
        <v>5</v>
      </c>
      <c r="B29" s="8" t="s">
        <v>12</v>
      </c>
      <c r="C29" s="14" t="s">
        <v>13</v>
      </c>
      <c r="D29" s="7" t="s">
        <v>40</v>
      </c>
      <c r="E29" s="10">
        <v>60</v>
      </c>
      <c r="F29" s="7"/>
      <c r="G29" s="10"/>
    </row>
    <row r="30" spans="1:8" ht="11.25" x14ac:dyDescent="0.25">
      <c r="A30" s="7"/>
      <c r="B30" s="8"/>
      <c r="C30" s="16" t="s">
        <v>15</v>
      </c>
      <c r="D30" s="7"/>
      <c r="E30" s="10"/>
      <c r="F30" s="7"/>
      <c r="G30" s="10"/>
    </row>
    <row r="31" spans="1:8" ht="11.25" x14ac:dyDescent="0.25">
      <c r="A31" s="7">
        <v>6</v>
      </c>
      <c r="B31" s="8" t="s">
        <v>16</v>
      </c>
      <c r="C31" s="14" t="s">
        <v>41</v>
      </c>
      <c r="D31" s="7" t="s">
        <v>37</v>
      </c>
      <c r="E31" s="10">
        <v>37</v>
      </c>
      <c r="F31" s="7"/>
      <c r="G31" s="10"/>
    </row>
    <row r="32" spans="1:8" ht="22.5" x14ac:dyDescent="0.25">
      <c r="A32" s="7">
        <v>7</v>
      </c>
      <c r="B32" s="8" t="s">
        <v>16</v>
      </c>
      <c r="C32" s="14" t="s">
        <v>42</v>
      </c>
      <c r="D32" s="7" t="s">
        <v>43</v>
      </c>
      <c r="E32" s="10">
        <v>95.62</v>
      </c>
      <c r="F32" s="7"/>
      <c r="G32" s="10"/>
    </row>
    <row r="33" spans="1:7" ht="11.25" x14ac:dyDescent="0.25">
      <c r="A33" s="7">
        <v>8</v>
      </c>
      <c r="B33" s="8" t="s">
        <v>19</v>
      </c>
      <c r="C33" s="14" t="s">
        <v>20</v>
      </c>
      <c r="D33" s="7" t="s">
        <v>43</v>
      </c>
      <c r="E33" s="10">
        <v>8.43</v>
      </c>
      <c r="F33" s="7"/>
      <c r="G33" s="10"/>
    </row>
    <row r="34" spans="1:7" ht="11.25" x14ac:dyDescent="0.25">
      <c r="A34" s="7"/>
      <c r="B34" s="8"/>
      <c r="C34" s="16" t="s">
        <v>44</v>
      </c>
      <c r="D34" s="7"/>
      <c r="E34" s="10"/>
      <c r="F34" s="7"/>
      <c r="G34" s="10"/>
    </row>
    <row r="35" spans="1:7" ht="11.25" x14ac:dyDescent="0.25">
      <c r="A35" s="7">
        <v>9</v>
      </c>
      <c r="B35" s="8" t="s">
        <v>45</v>
      </c>
      <c r="C35" s="14" t="s">
        <v>46</v>
      </c>
      <c r="D35" s="7" t="s">
        <v>40</v>
      </c>
      <c r="E35" s="10">
        <v>66</v>
      </c>
      <c r="F35" s="7"/>
      <c r="G35" s="10"/>
    </row>
    <row r="36" spans="1:7" ht="22.5" x14ac:dyDescent="0.25">
      <c r="A36" s="7">
        <v>10</v>
      </c>
      <c r="B36" s="8" t="s">
        <v>47</v>
      </c>
      <c r="C36" s="14" t="s">
        <v>48</v>
      </c>
      <c r="D36" s="7" t="s">
        <v>40</v>
      </c>
      <c r="E36" s="10">
        <v>66</v>
      </c>
      <c r="F36" s="7"/>
      <c r="G36" s="10"/>
    </row>
    <row r="37" spans="1:7" ht="11.25" x14ac:dyDescent="0.25">
      <c r="A37" s="7">
        <v>11</v>
      </c>
      <c r="B37" s="8" t="s">
        <v>49</v>
      </c>
      <c r="C37" s="14" t="s">
        <v>50</v>
      </c>
      <c r="D37" s="7" t="s">
        <v>40</v>
      </c>
      <c r="E37" s="10">
        <v>66</v>
      </c>
      <c r="F37" s="7"/>
      <c r="G37" s="10"/>
    </row>
    <row r="38" spans="1:7" ht="11.25" x14ac:dyDescent="0.25">
      <c r="A38" s="7"/>
      <c r="B38" s="8"/>
      <c r="C38" s="12" t="s">
        <v>21</v>
      </c>
      <c r="D38" s="7"/>
      <c r="E38" s="10"/>
      <c r="F38" s="7"/>
      <c r="G38" s="10"/>
    </row>
    <row r="39" spans="1:7" ht="11.25" x14ac:dyDescent="0.25">
      <c r="A39" s="7">
        <v>12</v>
      </c>
      <c r="B39" s="8" t="s">
        <v>22</v>
      </c>
      <c r="C39" s="14" t="s">
        <v>23</v>
      </c>
      <c r="D39" s="7" t="s">
        <v>40</v>
      </c>
      <c r="E39" s="10">
        <v>1189.4100000000001</v>
      </c>
      <c r="F39" s="7"/>
      <c r="G39" s="10"/>
    </row>
    <row r="40" spans="1:7" ht="22.5" x14ac:dyDescent="0.25">
      <c r="A40" s="7">
        <v>13</v>
      </c>
      <c r="B40" s="8" t="s">
        <v>22</v>
      </c>
      <c r="C40" s="14" t="s">
        <v>24</v>
      </c>
      <c r="D40" s="7" t="s">
        <v>40</v>
      </c>
      <c r="E40" s="10">
        <v>1189.4100000000001</v>
      </c>
      <c r="F40" s="7"/>
      <c r="G40" s="10"/>
    </row>
    <row r="41" spans="1:7" ht="11.25" x14ac:dyDescent="0.25">
      <c r="A41" s="7">
        <v>14</v>
      </c>
      <c r="B41" s="8" t="s">
        <v>25</v>
      </c>
      <c r="C41" s="14" t="s">
        <v>104</v>
      </c>
      <c r="D41" s="7" t="s">
        <v>40</v>
      </c>
      <c r="E41" s="10">
        <v>1189.4100000000001</v>
      </c>
      <c r="F41" s="7"/>
      <c r="G41" s="10"/>
    </row>
    <row r="42" spans="1:7" ht="22.5" x14ac:dyDescent="0.25">
      <c r="A42" s="7">
        <v>15</v>
      </c>
      <c r="B42" s="8" t="s">
        <v>22</v>
      </c>
      <c r="C42" s="14" t="s">
        <v>27</v>
      </c>
      <c r="D42" s="7" t="s">
        <v>40</v>
      </c>
      <c r="E42" s="10">
        <v>1174</v>
      </c>
      <c r="F42" s="7"/>
      <c r="G42" s="10"/>
    </row>
    <row r="43" spans="1:7" ht="11.25" x14ac:dyDescent="0.25">
      <c r="A43" s="7">
        <v>16</v>
      </c>
      <c r="B43" s="8" t="s">
        <v>29</v>
      </c>
      <c r="C43" s="14" t="s">
        <v>30</v>
      </c>
      <c r="D43" s="7" t="s">
        <v>40</v>
      </c>
      <c r="E43" s="10">
        <v>1174</v>
      </c>
      <c r="F43" s="7"/>
      <c r="G43" s="10"/>
    </row>
    <row r="44" spans="1:7" ht="11.25" x14ac:dyDescent="0.25">
      <c r="A44" s="7"/>
      <c r="B44" s="8"/>
      <c r="C44" s="16" t="s">
        <v>51</v>
      </c>
      <c r="D44" s="7"/>
      <c r="E44" s="10"/>
      <c r="F44" s="7"/>
      <c r="G44" s="10"/>
    </row>
    <row r="45" spans="1:7" ht="11.25" x14ac:dyDescent="0.25">
      <c r="A45" s="7">
        <v>17</v>
      </c>
      <c r="B45" s="8" t="s">
        <v>45</v>
      </c>
      <c r="C45" s="14" t="s">
        <v>52</v>
      </c>
      <c r="D45" s="7" t="s">
        <v>40</v>
      </c>
      <c r="E45" s="10">
        <v>41.61</v>
      </c>
      <c r="F45" s="7"/>
      <c r="G45" s="10"/>
    </row>
    <row r="46" spans="1:7" ht="22.5" x14ac:dyDescent="0.25">
      <c r="A46" s="7">
        <v>18</v>
      </c>
      <c r="B46" s="8" t="s">
        <v>47</v>
      </c>
      <c r="C46" s="14" t="s">
        <v>48</v>
      </c>
      <c r="D46" s="7" t="s">
        <v>40</v>
      </c>
      <c r="E46" s="10">
        <v>41.61</v>
      </c>
      <c r="F46" s="7"/>
      <c r="G46" s="10"/>
    </row>
    <row r="47" spans="1:7" ht="11.25" x14ac:dyDescent="0.25">
      <c r="A47" s="7">
        <v>19</v>
      </c>
      <c r="B47" s="8" t="s">
        <v>49</v>
      </c>
      <c r="C47" s="14" t="s">
        <v>53</v>
      </c>
      <c r="D47" s="7" t="s">
        <v>40</v>
      </c>
      <c r="E47" s="10">
        <v>41.61</v>
      </c>
      <c r="F47" s="7"/>
      <c r="G47" s="10"/>
    </row>
    <row r="48" spans="1:7" ht="22.5" x14ac:dyDescent="0.25">
      <c r="A48" s="7">
        <v>20</v>
      </c>
      <c r="B48" s="8" t="s">
        <v>22</v>
      </c>
      <c r="C48" s="14" t="s">
        <v>24</v>
      </c>
      <c r="D48" s="7" t="s">
        <v>40</v>
      </c>
      <c r="E48" s="10">
        <v>85.01</v>
      </c>
      <c r="F48" s="7"/>
      <c r="G48" s="10"/>
    </row>
    <row r="49" spans="1:7" ht="11.25" x14ac:dyDescent="0.25">
      <c r="A49" s="7">
        <v>21</v>
      </c>
      <c r="B49" s="8" t="s">
        <v>25</v>
      </c>
      <c r="C49" s="14" t="s">
        <v>54</v>
      </c>
      <c r="D49" s="7" t="s">
        <v>40</v>
      </c>
      <c r="E49" s="10">
        <v>85.01</v>
      </c>
      <c r="F49" s="7"/>
      <c r="G49" s="10"/>
    </row>
    <row r="50" spans="1:7" ht="22.5" x14ac:dyDescent="0.25">
      <c r="A50" s="7">
        <v>22</v>
      </c>
      <c r="B50" s="8" t="s">
        <v>22</v>
      </c>
      <c r="C50" s="14" t="s">
        <v>27</v>
      </c>
      <c r="D50" s="7" t="s">
        <v>40</v>
      </c>
      <c r="E50" s="10">
        <v>85.01</v>
      </c>
      <c r="F50" s="7"/>
      <c r="G50" s="10"/>
    </row>
    <row r="51" spans="1:7" ht="11.25" x14ac:dyDescent="0.25">
      <c r="A51" s="7">
        <v>23</v>
      </c>
      <c r="B51" s="8" t="s">
        <v>29</v>
      </c>
      <c r="C51" s="14" t="s">
        <v>30</v>
      </c>
      <c r="D51" s="7" t="s">
        <v>40</v>
      </c>
      <c r="E51" s="10">
        <v>85.01</v>
      </c>
      <c r="F51" s="7"/>
      <c r="G51" s="10"/>
    </row>
    <row r="52" spans="1:7" ht="11.25" x14ac:dyDescent="0.25">
      <c r="A52" s="7"/>
      <c r="B52" s="8"/>
      <c r="C52" s="16" t="s">
        <v>55</v>
      </c>
      <c r="D52" s="7"/>
      <c r="E52" s="10"/>
      <c r="F52" s="7"/>
      <c r="G52" s="10"/>
    </row>
    <row r="53" spans="1:7" ht="11.25" x14ac:dyDescent="0.25">
      <c r="A53" s="7">
        <v>24</v>
      </c>
      <c r="B53" s="8" t="s">
        <v>56</v>
      </c>
      <c r="C53" s="14" t="s">
        <v>57</v>
      </c>
      <c r="D53" s="7" t="s">
        <v>40</v>
      </c>
      <c r="E53" s="10">
        <v>54.32</v>
      </c>
      <c r="F53" s="7"/>
      <c r="G53" s="10"/>
    </row>
    <row r="54" spans="1:7" ht="22.5" x14ac:dyDescent="0.25">
      <c r="A54" s="7">
        <v>25</v>
      </c>
      <c r="B54" s="8" t="s">
        <v>58</v>
      </c>
      <c r="C54" s="14" t="s">
        <v>59</v>
      </c>
      <c r="D54" s="7" t="s">
        <v>40</v>
      </c>
      <c r="E54" s="10">
        <v>54.32</v>
      </c>
      <c r="F54" s="7"/>
      <c r="G54" s="10"/>
    </row>
    <row r="55" spans="1:7" ht="11.25" x14ac:dyDescent="0.25">
      <c r="A55" s="7"/>
      <c r="B55" s="8"/>
      <c r="C55" s="16" t="s">
        <v>60</v>
      </c>
      <c r="D55" s="7"/>
      <c r="E55" s="10"/>
      <c r="F55" s="7"/>
      <c r="G55" s="10"/>
    </row>
    <row r="56" spans="1:7" x14ac:dyDescent="0.25">
      <c r="A56" s="25">
        <v>26</v>
      </c>
      <c r="B56" s="8" t="s">
        <v>45</v>
      </c>
      <c r="C56" s="14" t="s">
        <v>46</v>
      </c>
      <c r="D56" s="7" t="s">
        <v>40</v>
      </c>
      <c r="E56" s="10">
        <v>105.37</v>
      </c>
      <c r="F56" s="7"/>
      <c r="G56" s="10"/>
    </row>
    <row r="57" spans="1:7" x14ac:dyDescent="0.25">
      <c r="A57" s="25">
        <v>27</v>
      </c>
      <c r="B57" s="8" t="s">
        <v>105</v>
      </c>
      <c r="C57" s="14" t="s">
        <v>61</v>
      </c>
      <c r="D57" s="7" t="s">
        <v>40</v>
      </c>
      <c r="E57" s="10">
        <v>105.37</v>
      </c>
      <c r="F57" s="7"/>
      <c r="G57" s="10"/>
    </row>
    <row r="58" spans="1:7" ht="22.5" x14ac:dyDescent="0.25">
      <c r="A58" s="25">
        <v>28</v>
      </c>
      <c r="B58" s="8" t="s">
        <v>47</v>
      </c>
      <c r="C58" s="14" t="s">
        <v>48</v>
      </c>
      <c r="D58" s="7" t="s">
        <v>40</v>
      </c>
      <c r="E58" s="10">
        <v>105.37</v>
      </c>
      <c r="F58" s="7"/>
      <c r="G58" s="10"/>
    </row>
    <row r="59" spans="1:7" ht="22.5" x14ac:dyDescent="0.25">
      <c r="A59" s="25">
        <v>29</v>
      </c>
      <c r="B59" s="8" t="s">
        <v>56</v>
      </c>
      <c r="C59" s="14" t="s">
        <v>62</v>
      </c>
      <c r="D59" s="7" t="s">
        <v>40</v>
      </c>
      <c r="E59" s="10">
        <v>105.37</v>
      </c>
      <c r="F59" s="7"/>
      <c r="G59" s="10"/>
    </row>
    <row r="60" spans="1:7" ht="22.5" x14ac:dyDescent="0.25">
      <c r="A60" s="25">
        <v>30</v>
      </c>
      <c r="B60" s="8" t="s">
        <v>63</v>
      </c>
      <c r="C60" s="14" t="s">
        <v>64</v>
      </c>
      <c r="D60" s="7" t="s">
        <v>40</v>
      </c>
      <c r="E60" s="10">
        <v>105.37</v>
      </c>
      <c r="F60" s="7"/>
      <c r="G60" s="10"/>
    </row>
    <row r="61" spans="1:7" x14ac:dyDescent="0.25">
      <c r="A61" s="25"/>
      <c r="B61" s="8"/>
      <c r="C61" s="16" t="s">
        <v>65</v>
      </c>
      <c r="D61" s="7"/>
      <c r="E61" s="10"/>
      <c r="F61" s="7"/>
      <c r="G61" s="10"/>
    </row>
    <row r="62" spans="1:7" x14ac:dyDescent="0.25">
      <c r="A62" s="25">
        <v>31</v>
      </c>
      <c r="B62" s="8" t="s">
        <v>66</v>
      </c>
      <c r="C62" s="14" t="s">
        <v>67</v>
      </c>
      <c r="D62" s="7" t="s">
        <v>43</v>
      </c>
      <c r="E62" s="10">
        <v>3.69</v>
      </c>
      <c r="F62" s="7"/>
      <c r="G62" s="10"/>
    </row>
    <row r="63" spans="1:7" ht="22.5" x14ac:dyDescent="0.25">
      <c r="A63" s="25">
        <v>32</v>
      </c>
      <c r="B63" s="8" t="s">
        <v>66</v>
      </c>
      <c r="C63" s="14" t="s">
        <v>68</v>
      </c>
      <c r="D63" s="7" t="s">
        <v>37</v>
      </c>
      <c r="E63" s="10">
        <v>81.93</v>
      </c>
      <c r="F63" s="7"/>
      <c r="G63" s="10"/>
    </row>
    <row r="64" spans="1:7" x14ac:dyDescent="0.25">
      <c r="A64" s="25">
        <v>33</v>
      </c>
      <c r="B64" s="8" t="s">
        <v>66</v>
      </c>
      <c r="C64" s="14" t="s">
        <v>69</v>
      </c>
      <c r="D64" s="7" t="s">
        <v>43</v>
      </c>
      <c r="E64" s="10">
        <v>2.61</v>
      </c>
      <c r="F64" s="7"/>
      <c r="G64" s="10"/>
    </row>
    <row r="65" spans="1:7" x14ac:dyDescent="0.25">
      <c r="A65" s="25">
        <v>34</v>
      </c>
      <c r="B65" s="8" t="s">
        <v>66</v>
      </c>
      <c r="C65" s="14" t="s">
        <v>70</v>
      </c>
      <c r="D65" s="7" t="s">
        <v>37</v>
      </c>
      <c r="E65" s="10">
        <v>55.57</v>
      </c>
      <c r="F65" s="7"/>
      <c r="G65" s="10"/>
    </row>
    <row r="66" spans="1:7" x14ac:dyDescent="0.25">
      <c r="A66" s="25">
        <v>35</v>
      </c>
      <c r="B66" s="8" t="s">
        <v>66</v>
      </c>
      <c r="C66" s="14" t="s">
        <v>71</v>
      </c>
      <c r="D66" s="7" t="s">
        <v>43</v>
      </c>
      <c r="E66" s="10">
        <v>2.93</v>
      </c>
      <c r="F66" s="7"/>
      <c r="G66" s="10"/>
    </row>
    <row r="67" spans="1:7" x14ac:dyDescent="0.25">
      <c r="A67" s="25">
        <v>36</v>
      </c>
      <c r="B67" s="8" t="s">
        <v>66</v>
      </c>
      <c r="C67" s="14" t="s">
        <v>72</v>
      </c>
      <c r="D67" s="7" t="s">
        <v>37</v>
      </c>
      <c r="E67" s="10">
        <v>58.55</v>
      </c>
      <c r="F67" s="7"/>
      <c r="G67" s="10"/>
    </row>
    <row r="68" spans="1:7" x14ac:dyDescent="0.25">
      <c r="A68" s="25">
        <v>37</v>
      </c>
      <c r="B68" s="8" t="s">
        <v>73</v>
      </c>
      <c r="C68" s="14" t="s">
        <v>74</v>
      </c>
      <c r="D68" s="7" t="s">
        <v>37</v>
      </c>
      <c r="E68" s="10">
        <v>102.96</v>
      </c>
      <c r="F68" s="7"/>
      <c r="G68" s="10"/>
    </row>
    <row r="69" spans="1:7" x14ac:dyDescent="0.25">
      <c r="A69" s="25"/>
      <c r="B69" s="8"/>
      <c r="C69" s="16" t="s">
        <v>75</v>
      </c>
      <c r="D69" s="7"/>
      <c r="E69" s="10"/>
      <c r="F69" s="7"/>
      <c r="G69" s="10"/>
    </row>
    <row r="70" spans="1:7" ht="22.5" x14ac:dyDescent="0.25">
      <c r="A70" s="25">
        <v>38</v>
      </c>
      <c r="B70" s="8" t="s">
        <v>47</v>
      </c>
      <c r="C70" s="14" t="s">
        <v>76</v>
      </c>
      <c r="D70" s="7" t="s">
        <v>40</v>
      </c>
      <c r="E70" s="10">
        <v>32.99</v>
      </c>
      <c r="F70" s="7"/>
      <c r="G70" s="10"/>
    </row>
    <row r="71" spans="1:7" ht="22.5" x14ac:dyDescent="0.25">
      <c r="A71" s="25">
        <v>39</v>
      </c>
      <c r="B71" s="8" t="s">
        <v>58</v>
      </c>
      <c r="C71" s="14" t="s">
        <v>77</v>
      </c>
      <c r="D71" s="7" t="s">
        <v>40</v>
      </c>
      <c r="E71" s="10">
        <v>32.99</v>
      </c>
      <c r="F71" s="7"/>
      <c r="G71" s="10"/>
    </row>
    <row r="72" spans="1:7" x14ac:dyDescent="0.25">
      <c r="A72" s="25">
        <v>40</v>
      </c>
      <c r="B72" s="8"/>
      <c r="C72" s="16" t="s">
        <v>78</v>
      </c>
      <c r="D72" s="7"/>
      <c r="E72" s="10"/>
      <c r="F72" s="7"/>
      <c r="G72" s="10"/>
    </row>
    <row r="73" spans="1:7" x14ac:dyDescent="0.25">
      <c r="A73" s="25">
        <v>41</v>
      </c>
      <c r="B73" s="8" t="s">
        <v>45</v>
      </c>
      <c r="C73" s="14" t="s">
        <v>79</v>
      </c>
      <c r="D73" s="7" t="s">
        <v>40</v>
      </c>
      <c r="E73" s="10">
        <v>25.53</v>
      </c>
      <c r="F73" s="7"/>
      <c r="G73" s="10"/>
    </row>
    <row r="74" spans="1:7" ht="22.5" x14ac:dyDescent="0.25">
      <c r="A74" s="25">
        <v>42</v>
      </c>
      <c r="B74" s="8" t="s">
        <v>47</v>
      </c>
      <c r="C74" s="14" t="s">
        <v>80</v>
      </c>
      <c r="D74" s="7" t="s">
        <v>40</v>
      </c>
      <c r="E74" s="10">
        <v>25.53</v>
      </c>
      <c r="F74" s="7"/>
      <c r="G74" s="10"/>
    </row>
    <row r="75" spans="1:7" ht="22.5" x14ac:dyDescent="0.25">
      <c r="A75" s="25">
        <v>43</v>
      </c>
      <c r="B75" s="8" t="s">
        <v>58</v>
      </c>
      <c r="C75" s="14" t="s">
        <v>81</v>
      </c>
      <c r="D75" s="7" t="s">
        <v>40</v>
      </c>
      <c r="E75" s="10">
        <v>25.53</v>
      </c>
      <c r="F75" s="7"/>
      <c r="G75" s="10"/>
    </row>
    <row r="76" spans="1:7" x14ac:dyDescent="0.25">
      <c r="A76" s="25"/>
      <c r="B76" s="8"/>
      <c r="C76" s="16" t="s">
        <v>31</v>
      </c>
      <c r="D76" s="7"/>
      <c r="E76" s="10"/>
      <c r="F76" s="7"/>
      <c r="G76" s="10"/>
    </row>
    <row r="77" spans="1:7" x14ac:dyDescent="0.25">
      <c r="A77" s="25">
        <v>44</v>
      </c>
      <c r="B77" s="8" t="s">
        <v>32</v>
      </c>
      <c r="C77" s="14" t="s">
        <v>33</v>
      </c>
      <c r="D77" s="7" t="s">
        <v>40</v>
      </c>
      <c r="E77" s="10">
        <v>120.41</v>
      </c>
      <c r="F77" s="7"/>
      <c r="G77" s="10"/>
    </row>
    <row r="78" spans="1:7" x14ac:dyDescent="0.25">
      <c r="A78" s="25">
        <v>45</v>
      </c>
      <c r="B78" s="8" t="s">
        <v>49</v>
      </c>
      <c r="C78" s="14" t="s">
        <v>82</v>
      </c>
      <c r="D78" s="7" t="s">
        <v>40</v>
      </c>
      <c r="E78" s="10">
        <v>81.239999999999995</v>
      </c>
      <c r="F78" s="7"/>
      <c r="G78" s="10"/>
    </row>
    <row r="79" spans="1:7" x14ac:dyDescent="0.25">
      <c r="A79" s="25">
        <v>46</v>
      </c>
      <c r="B79" s="8" t="s">
        <v>83</v>
      </c>
      <c r="C79" s="14" t="s">
        <v>84</v>
      </c>
      <c r="D79" s="7" t="s">
        <v>40</v>
      </c>
      <c r="E79" s="10">
        <v>70.180000000000007</v>
      </c>
      <c r="F79" s="7"/>
      <c r="G79" s="10"/>
    </row>
    <row r="80" spans="1:7" ht="22.5" x14ac:dyDescent="0.25">
      <c r="A80" s="25">
        <v>47</v>
      </c>
      <c r="B80" s="8" t="s">
        <v>85</v>
      </c>
      <c r="C80" s="14" t="s">
        <v>86</v>
      </c>
      <c r="D80" s="7" t="s">
        <v>37</v>
      </c>
      <c r="E80" s="10">
        <v>10.5</v>
      </c>
      <c r="F80" s="7"/>
      <c r="G80" s="10"/>
    </row>
    <row r="81" spans="1:7" ht="22.5" x14ac:dyDescent="0.25">
      <c r="A81" s="25">
        <v>48</v>
      </c>
      <c r="B81" s="8" t="s">
        <v>85</v>
      </c>
      <c r="C81" s="14" t="s">
        <v>87</v>
      </c>
      <c r="D81" s="7" t="s">
        <v>37</v>
      </c>
      <c r="E81" s="10">
        <v>3</v>
      </c>
      <c r="F81" s="7"/>
      <c r="G81" s="10"/>
    </row>
    <row r="82" spans="1:7" x14ac:dyDescent="0.25">
      <c r="A82" s="25">
        <v>49</v>
      </c>
      <c r="B82" s="8" t="s">
        <v>56</v>
      </c>
      <c r="C82" s="14" t="s">
        <v>88</v>
      </c>
      <c r="D82" s="7" t="s">
        <v>40</v>
      </c>
      <c r="E82" s="10">
        <v>0.88</v>
      </c>
      <c r="F82" s="7"/>
      <c r="G82" s="10"/>
    </row>
    <row r="83" spans="1:7" ht="22.5" x14ac:dyDescent="0.25">
      <c r="A83" s="25">
        <v>50</v>
      </c>
      <c r="B83" s="8" t="s">
        <v>58</v>
      </c>
      <c r="C83" s="14" t="s">
        <v>89</v>
      </c>
      <c r="D83" s="7" t="s">
        <v>40</v>
      </c>
      <c r="E83" s="10">
        <v>32.99</v>
      </c>
      <c r="F83" s="7"/>
      <c r="G83" s="10"/>
    </row>
    <row r="84" spans="1:7" x14ac:dyDescent="0.25">
      <c r="A84" s="25"/>
      <c r="B84" s="8"/>
      <c r="C84" s="16" t="s">
        <v>90</v>
      </c>
      <c r="D84" s="7"/>
      <c r="E84" s="10"/>
      <c r="F84" s="7"/>
      <c r="G84" s="10"/>
    </row>
    <row r="85" spans="1:7" x14ac:dyDescent="0.25">
      <c r="A85" s="25">
        <v>51</v>
      </c>
      <c r="B85" s="8" t="s">
        <v>91</v>
      </c>
      <c r="C85" s="14" t="s">
        <v>92</v>
      </c>
      <c r="D85" s="7" t="s">
        <v>93</v>
      </c>
      <c r="E85" s="10">
        <v>2</v>
      </c>
      <c r="F85" s="7"/>
      <c r="G85" s="10"/>
    </row>
    <row r="86" spans="1:7" x14ac:dyDescent="0.25">
      <c r="A86" s="25">
        <v>52</v>
      </c>
      <c r="B86" s="8" t="s">
        <v>91</v>
      </c>
      <c r="C86" s="14" t="s">
        <v>94</v>
      </c>
      <c r="D86" s="7" t="s">
        <v>93</v>
      </c>
      <c r="E86" s="10">
        <v>2</v>
      </c>
      <c r="F86" s="7"/>
      <c r="G86" s="10"/>
    </row>
    <row r="87" spans="1:7" x14ac:dyDescent="0.25">
      <c r="A87" s="25">
        <v>53</v>
      </c>
      <c r="B87" s="8" t="s">
        <v>95</v>
      </c>
      <c r="C87" s="14" t="s">
        <v>96</v>
      </c>
      <c r="D87" s="7" t="s">
        <v>40</v>
      </c>
      <c r="E87" s="10">
        <v>10</v>
      </c>
      <c r="F87" s="7"/>
      <c r="G87" s="10"/>
    </row>
    <row r="88" spans="1:7" ht="21" x14ac:dyDescent="0.25">
      <c r="F88" s="5" t="s">
        <v>100</v>
      </c>
      <c r="G88" s="10"/>
    </row>
    <row r="89" spans="1:7" ht="21" x14ac:dyDescent="0.25">
      <c r="F89" s="5" t="s">
        <v>101</v>
      </c>
      <c r="G89" s="10"/>
    </row>
    <row r="90" spans="1:7" ht="21" x14ac:dyDescent="0.25">
      <c r="F90" s="5" t="s">
        <v>102</v>
      </c>
      <c r="G90" s="10"/>
    </row>
    <row r="93" spans="1:7" x14ac:dyDescent="0.25">
      <c r="C93" s="26" t="s">
        <v>103</v>
      </c>
    </row>
  </sheetData>
  <mergeCells count="2">
    <mergeCell ref="A1:G1"/>
    <mergeCell ref="A2:G2"/>
  </mergeCells>
  <pageMargins left="0.7" right="0.7" top="0.75" bottom="0.75" header="0.3" footer="0.3"/>
  <pageSetup paperSize="9" scale="83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Dyrektor</dc:creator>
  <cp:lastModifiedBy>Dyrektor</cp:lastModifiedBy>
  <cp:lastPrinted>2018-02-09T07:24:51Z</cp:lastPrinted>
  <dcterms:created xsi:type="dcterms:W3CDTF">2018-02-09T06:53:29Z</dcterms:created>
  <dcterms:modified xsi:type="dcterms:W3CDTF">2018-02-09T08:16:00Z</dcterms:modified>
</cp:coreProperties>
</file>