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Arkusz1!$A$1:$G$89</definedName>
  </definedNames>
  <calcPr calcId="145621"/>
</workbook>
</file>

<file path=xl/calcChain.xml><?xml version="1.0" encoding="utf-8"?>
<calcChain xmlns="http://schemas.openxmlformats.org/spreadsheetml/2006/main">
  <c r="E75" i="1" l="1"/>
  <c r="E74" i="1"/>
  <c r="E52" i="1"/>
  <c r="E49" i="1"/>
  <c r="E20" i="1"/>
  <c r="E8" i="1"/>
</calcChain>
</file>

<file path=xl/sharedStrings.xml><?xml version="1.0" encoding="utf-8"?>
<sst xmlns="http://schemas.openxmlformats.org/spreadsheetml/2006/main" count="216" uniqueCount="119">
  <si>
    <t>Realizacja inwestycji w ciągu dróg powiatowych nr 1923C, 1922C, 1554C na odcinku Trzeciewnica – Suchary – Gumnowice - Ślesin</t>
  </si>
  <si>
    <t>Lp</t>
  </si>
  <si>
    <t>SST</t>
  </si>
  <si>
    <t>Nazwa i opis pozycji</t>
  </si>
  <si>
    <t>jm.</t>
  </si>
  <si>
    <t>ilość</t>
  </si>
  <si>
    <t>cena jed.</t>
  </si>
  <si>
    <t>wartość</t>
  </si>
  <si>
    <t>ROBOTY POMIAROWE</t>
  </si>
  <si>
    <t xml:space="preserve">D - 01.01.01  </t>
  </si>
  <si>
    <t xml:space="preserve">roboty pomiarowe w terenie równinnym wraz z obsługą geodezyjną </t>
  </si>
  <si>
    <t>km</t>
  </si>
  <si>
    <t>GG.00.12.01</t>
  </si>
  <si>
    <t>geodezyjna inwentaryzacja powykonawcza</t>
  </si>
  <si>
    <t>ROZBIÓRKI, ROBOTY PRZYGOTOWAWCZE</t>
  </si>
  <si>
    <t>D - 01.02.01</t>
  </si>
  <si>
    <t>frezowanie pni średnicy powyżej 80 cm - odwóz, miejsce składowania , utylizacja po stronie wykonawcy</t>
  </si>
  <si>
    <t>szt</t>
  </si>
  <si>
    <t>karczowanie krzaków w granicach pasa drogowego - odwóz, miejsce składowania , utylizacja po stronie wykonawcy</t>
  </si>
  <si>
    <t>ha</t>
  </si>
  <si>
    <t>pielęgnacja drzew - przycięcie konarów drzew do wysokości skrajni drogowej 4.50 m,  odwóz, miejsce składowania , utylizacja po stronie wykonawcy</t>
  </si>
  <si>
    <t>D - 01.02.04</t>
  </si>
  <si>
    <t xml:space="preserve">rozbiórka kostki brukowej betonowej gr. 6  i 8 cm 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</si>
  <si>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</si>
  <si>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 xml:space="preserve">D - 05.03.11 </t>
  </si>
  <si>
    <t>frezowanie śr. gr. 4 cm, materiał odwieść na bazę ZDP w Paterku ul. Kcyńska 31</t>
  </si>
  <si>
    <t>Mechaniczne rozebranie podbudowy betonowej o grub. 12 cm  (odwóz, składowanie, utylizacja po stronie wykonawcy)</t>
  </si>
  <si>
    <t>rozbiórka nawierzchni bitumicznej średniej gr. 5 cm  (odwóz, składowanie, utylizacja po stronie wykonawcy)</t>
  </si>
  <si>
    <t>Rozebranie nawierzchni z brukowca - mechaniczne, przy wys.brukowca 13-17 cm z odwozem w miejsce wskazane przez inwestora do 10 km, tabela 4</t>
  </si>
  <si>
    <t>mechaniczna rozbiórka krawężnika betonowego 15 x 30 cm (odwóz, składowanie, utylizacja po stronie wykonawcy)</t>
  </si>
  <si>
    <t>m</t>
  </si>
  <si>
    <t>rozbiórka obrzeży 6x20  - (odwóz, składowanie, utylizacja po stronie wykonawcy)</t>
  </si>
  <si>
    <t>rozbiórka barier sprężystych,   materiał odwieść na bazę ZDP w Paterku ul. Kcyńska 31</t>
  </si>
  <si>
    <t>ROBOTY ZIEMNE</t>
  </si>
  <si>
    <t xml:space="preserve">D - 02.01.01  </t>
  </si>
  <si>
    <t>wykop</t>
  </si>
  <si>
    <t>wykop - ziemia do wbudowania w nasyp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</si>
  <si>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</si>
  <si>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</si>
  <si>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 xml:space="preserve">D - 02.03.01  </t>
  </si>
  <si>
    <t>nasyp</t>
  </si>
  <si>
    <t>nasyp - ziemia pozyskana z wykopu</t>
  </si>
  <si>
    <t>POSZERZENIA JEZDNIA</t>
  </si>
  <si>
    <t>D - 04.01.01</t>
  </si>
  <si>
    <t>profilowanie i zagęszczenie podłoża pod konstrukcję jezdni</t>
  </si>
  <si>
    <t>D - 04.05.01</t>
  </si>
  <si>
    <t>warstwa wzmacniająca podłoże – z gruntu stabilizowanego cementem C1.5/2 MPa, o grubości 10 cm - nowa konstrukcja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</si>
  <si>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family val="2"/>
        <charset val="238"/>
      </rPr>
      <t/>
    </r>
  </si>
  <si>
    <t xml:space="preserve">D - 04.04.02 </t>
  </si>
  <si>
    <t>podbudowa z kruszywa łamanego stabilizowanego mechanicznie gr. 20 cm</t>
  </si>
  <si>
    <t xml:space="preserve">D - 04.03.01  </t>
  </si>
  <si>
    <t>Skropienie emulsja asfaltowa szybkorozpadowa pod w-wę wiążącą w ilości 0.5 kg/m2</t>
  </si>
  <si>
    <t xml:space="preserve">D – 05.03.05b </t>
  </si>
  <si>
    <t>nawierzchnia z mieszanki AC11W gr. 5 cm</t>
  </si>
  <si>
    <t>JEZDNIA</t>
  </si>
  <si>
    <t>oczyszczenie nawierzchni pod w-wę wiążącą</t>
  </si>
  <si>
    <t>w-wa wiążąca AC11W gr. 4 cm</t>
  </si>
  <si>
    <t>Skropienie emulsja asfaltowa szybkorozpadowa pod w-wę ścieralną w ilości 0.2 kg/m2</t>
  </si>
  <si>
    <t xml:space="preserve">D – 05.03.05a </t>
  </si>
  <si>
    <t>w-wa ścieralna AC11S gr. 4 cm</t>
  </si>
  <si>
    <t>ZJAZDY BITUMICZNE</t>
  </si>
  <si>
    <t>profilowanie i zagęszczenie podłoża</t>
  </si>
  <si>
    <t>podbudowa z kruszywa łamanego o  gr. 20 cm</t>
  </si>
  <si>
    <t>skorpienie pod w-wę ścieralną 0.2 kg/m2</t>
  </si>
  <si>
    <t xml:space="preserve">w-wa ścieralna AC11S gr. 5 cm  </t>
  </si>
  <si>
    <t>WJAZDY Z KOSTKI BRUKOWEJ BETONOWEJ</t>
  </si>
  <si>
    <t>D - 04.06.01</t>
  </si>
  <si>
    <t>podbudowa z betonu C8/10 gr. 20 cm</t>
  </si>
  <si>
    <t xml:space="preserve">D - 05.03.23 </t>
  </si>
  <si>
    <t>nawierzchnia z kostki brukowej betonowej gr.  8 cm na podsypce cem-piask. Gr. 3 cm</t>
  </si>
  <si>
    <t>PRZEPUSTY</t>
  </si>
  <si>
    <t>D - 06.02.01</t>
  </si>
  <si>
    <t>przepusty PVC śr. 400 mm</t>
  </si>
  <si>
    <t>wloty i wyloty przepustów prefabrykowane</t>
  </si>
  <si>
    <t>KRAWĘŻNIK I OBRZEŻA</t>
  </si>
  <si>
    <t>D - 08.03.01</t>
  </si>
  <si>
    <t>obrzeże 8 x 100 x 25 na ławie betonowej C12/15 ilośc betonu 0.02 m3/m</t>
  </si>
  <si>
    <t>D - 08.01.01b</t>
  </si>
  <si>
    <t>Ustawienie kraweżnika 15 x 30 x 100, podsypka cem - piask 5 cm, ilość betonu C12/15 na ławę  0.050 m3/m,</t>
  </si>
  <si>
    <t>Ustawienie kraweżnika 15 x 22 x 100, podsypka cem - piask 5 cm, ilość betonu C12/15 na ławę  0.045 m3/m,</t>
  </si>
  <si>
    <t>CHODNIK Z KOSTKI BRUKOWEJ</t>
  </si>
  <si>
    <t>profilowanie i zagęszczenie koryta pod konstrukcje chodnika</t>
  </si>
  <si>
    <t xml:space="preserve">D - 04.02.01 </t>
  </si>
  <si>
    <t>w-wa odsączająca z piasku gr. 10 cm</t>
  </si>
  <si>
    <t>nawierzchnia z kostki brukowej betonowej gr.  6 cm na podsypce cem-piask. Gr. 4 cm (kostka szara)</t>
  </si>
  <si>
    <t>CHODNIK BITUMICZNY</t>
  </si>
  <si>
    <t>w-wa ścieralna AC5S gr. 4 cm</t>
  </si>
  <si>
    <t>ROBOTY WYKOŃCZENIOWE</t>
  </si>
  <si>
    <t xml:space="preserve">D - 09.01.01  </t>
  </si>
  <si>
    <t>humusowanie gr. 5 cm z obianiem trawą</t>
  </si>
  <si>
    <t>pobocza z kruszywa łamanego stabilizowanego mechanicznie gr. 20 cm</t>
  </si>
  <si>
    <t>D - 07.05.01</t>
  </si>
  <si>
    <t xml:space="preserve">bariery sprężyste </t>
  </si>
  <si>
    <t>D - 08.05.01</t>
  </si>
  <si>
    <t>ściek podchodnikowy "korytkowy" z prefabrykowanych elementów na ławie betonowej C8/10 gr. 10 cm 0.06 m3/m (ilość betonu 0.60 m3)</t>
  </si>
  <si>
    <t>D - 03.02.01a</t>
  </si>
  <si>
    <t>regulacja włazów kanalizacji sanitarnej</t>
  </si>
  <si>
    <t>regulacja zaworów wodnych, gazowych, hydrantów</t>
  </si>
  <si>
    <t>D - 06.01.01</t>
  </si>
  <si>
    <t>umocnienie dna rowu elementami żelbetowymi (korytko krakowskie ) ułożonymi na ławie żwirowej 15-20mm gr. 10cm,</t>
  </si>
  <si>
    <t>D - 08.05.02</t>
  </si>
  <si>
    <t>ściek przykrawężnikowy szer. 0.20 m, podsypka cem - piask. 3 cm, na ławie betonowej C12/15 gr. 10 cm ilość betonu 0.20m3</t>
  </si>
  <si>
    <t>ściek z korytek trójkątnych na ławie betonowej C12/15 gr. 10 cm ilość betonu 0.05 m3/m</t>
  </si>
  <si>
    <t xml:space="preserve">wpust ścieku - beton C12/15 gr. 10 cm </t>
  </si>
  <si>
    <t>OZNAKOWANIE</t>
  </si>
  <si>
    <t>demontaż istniejącego oznakowania pionowego - tarcze znaków</t>
  </si>
  <si>
    <t>demontaż istniejącego oznakowania pionowego - słupki</t>
  </si>
  <si>
    <t>przestawienie istniejącego oznakowania pionowego - tarcze znaków</t>
  </si>
  <si>
    <t>przestawienie istniejącego oznakowania pionowego - słupki</t>
  </si>
  <si>
    <t>D - 07.02.01</t>
  </si>
  <si>
    <t>znaki pionowe - tarcze</t>
  </si>
  <si>
    <t>zanki pionowe - słupki 2 calowe</t>
  </si>
  <si>
    <t>D - 07.01.01</t>
  </si>
  <si>
    <t>Oznakowanie poziome</t>
  </si>
  <si>
    <t>wk netto</t>
  </si>
  <si>
    <t>VAT 23%</t>
  </si>
  <si>
    <t>wk brutto</t>
  </si>
  <si>
    <t>KOSZTORYS OFERTOWY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</si>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</sst>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b/>
      <sz val="8"/>
      <color theme="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workbookViewId="0">
      <selection activeCell="C4" sqref="C4"/>
    </sheetView>
  </sheetViews>
  <sheetFormatPr defaultRowHeight="12.75" outlineLevelRow="1" x14ac:dyDescent="0.25"/>
  <cols>
    <col min="1" max="1" width="5" style="3" customWidth="1"/>
    <col min="2" max="2" width="10.7109375" style="4" customWidth="1"/>
    <col min="3" max="3" width="50.85546875" style="5" customWidth="1"/>
    <col min="4" max="4" width="4" style="6" customWidth="1"/>
    <col min="5" max="5" width="9.140625" style="7"/>
    <col min="6" max="6" width="12.140625" style="1" customWidth="1"/>
    <col min="7" max="7" width="12.85546875" style="1" customWidth="1"/>
    <col min="8" max="256" width="9.140625" style="2"/>
    <col min="257" max="257" width="5" style="2" customWidth="1"/>
    <col min="258" max="258" width="10.7109375" style="2" customWidth="1"/>
    <col min="259" max="259" width="50.85546875" style="2" customWidth="1"/>
    <col min="260" max="260" width="4" style="2" customWidth="1"/>
    <col min="261" max="261" width="9.140625" style="2"/>
    <col min="262" max="262" width="12.140625" style="2" customWidth="1"/>
    <col min="263" max="263" width="12.85546875" style="2" customWidth="1"/>
    <col min="264" max="512" width="9.140625" style="2"/>
    <col min="513" max="513" width="5" style="2" customWidth="1"/>
    <col min="514" max="514" width="10.7109375" style="2" customWidth="1"/>
    <col min="515" max="515" width="50.85546875" style="2" customWidth="1"/>
    <col min="516" max="516" width="4" style="2" customWidth="1"/>
    <col min="517" max="517" width="9.140625" style="2"/>
    <col min="518" max="518" width="12.140625" style="2" customWidth="1"/>
    <col min="519" max="519" width="12.85546875" style="2" customWidth="1"/>
    <col min="520" max="768" width="9.140625" style="2"/>
    <col min="769" max="769" width="5" style="2" customWidth="1"/>
    <col min="770" max="770" width="10.7109375" style="2" customWidth="1"/>
    <col min="771" max="771" width="50.85546875" style="2" customWidth="1"/>
    <col min="772" max="772" width="4" style="2" customWidth="1"/>
    <col min="773" max="773" width="9.140625" style="2"/>
    <col min="774" max="774" width="12.140625" style="2" customWidth="1"/>
    <col min="775" max="775" width="12.85546875" style="2" customWidth="1"/>
    <col min="776" max="1024" width="9.140625" style="2"/>
    <col min="1025" max="1025" width="5" style="2" customWidth="1"/>
    <col min="1026" max="1026" width="10.7109375" style="2" customWidth="1"/>
    <col min="1027" max="1027" width="50.85546875" style="2" customWidth="1"/>
    <col min="1028" max="1028" width="4" style="2" customWidth="1"/>
    <col min="1029" max="1029" width="9.140625" style="2"/>
    <col min="1030" max="1030" width="12.140625" style="2" customWidth="1"/>
    <col min="1031" max="1031" width="12.85546875" style="2" customWidth="1"/>
    <col min="1032" max="1280" width="9.140625" style="2"/>
    <col min="1281" max="1281" width="5" style="2" customWidth="1"/>
    <col min="1282" max="1282" width="10.7109375" style="2" customWidth="1"/>
    <col min="1283" max="1283" width="50.85546875" style="2" customWidth="1"/>
    <col min="1284" max="1284" width="4" style="2" customWidth="1"/>
    <col min="1285" max="1285" width="9.140625" style="2"/>
    <col min="1286" max="1286" width="12.140625" style="2" customWidth="1"/>
    <col min="1287" max="1287" width="12.85546875" style="2" customWidth="1"/>
    <col min="1288" max="1536" width="9.140625" style="2"/>
    <col min="1537" max="1537" width="5" style="2" customWidth="1"/>
    <col min="1538" max="1538" width="10.7109375" style="2" customWidth="1"/>
    <col min="1539" max="1539" width="50.85546875" style="2" customWidth="1"/>
    <col min="1540" max="1540" width="4" style="2" customWidth="1"/>
    <col min="1541" max="1541" width="9.140625" style="2"/>
    <col min="1542" max="1542" width="12.140625" style="2" customWidth="1"/>
    <col min="1543" max="1543" width="12.85546875" style="2" customWidth="1"/>
    <col min="1544" max="1792" width="9.140625" style="2"/>
    <col min="1793" max="1793" width="5" style="2" customWidth="1"/>
    <col min="1794" max="1794" width="10.7109375" style="2" customWidth="1"/>
    <col min="1795" max="1795" width="50.85546875" style="2" customWidth="1"/>
    <col min="1796" max="1796" width="4" style="2" customWidth="1"/>
    <col min="1797" max="1797" width="9.140625" style="2"/>
    <col min="1798" max="1798" width="12.140625" style="2" customWidth="1"/>
    <col min="1799" max="1799" width="12.85546875" style="2" customWidth="1"/>
    <col min="1800" max="2048" width="9.140625" style="2"/>
    <col min="2049" max="2049" width="5" style="2" customWidth="1"/>
    <col min="2050" max="2050" width="10.7109375" style="2" customWidth="1"/>
    <col min="2051" max="2051" width="50.85546875" style="2" customWidth="1"/>
    <col min="2052" max="2052" width="4" style="2" customWidth="1"/>
    <col min="2053" max="2053" width="9.140625" style="2"/>
    <col min="2054" max="2054" width="12.140625" style="2" customWidth="1"/>
    <col min="2055" max="2055" width="12.85546875" style="2" customWidth="1"/>
    <col min="2056" max="2304" width="9.140625" style="2"/>
    <col min="2305" max="2305" width="5" style="2" customWidth="1"/>
    <col min="2306" max="2306" width="10.7109375" style="2" customWidth="1"/>
    <col min="2307" max="2307" width="50.85546875" style="2" customWidth="1"/>
    <col min="2308" max="2308" width="4" style="2" customWidth="1"/>
    <col min="2309" max="2309" width="9.140625" style="2"/>
    <col min="2310" max="2310" width="12.140625" style="2" customWidth="1"/>
    <col min="2311" max="2311" width="12.85546875" style="2" customWidth="1"/>
    <col min="2312" max="2560" width="9.140625" style="2"/>
    <col min="2561" max="2561" width="5" style="2" customWidth="1"/>
    <col min="2562" max="2562" width="10.7109375" style="2" customWidth="1"/>
    <col min="2563" max="2563" width="50.85546875" style="2" customWidth="1"/>
    <col min="2564" max="2564" width="4" style="2" customWidth="1"/>
    <col min="2565" max="2565" width="9.140625" style="2"/>
    <col min="2566" max="2566" width="12.140625" style="2" customWidth="1"/>
    <col min="2567" max="2567" width="12.85546875" style="2" customWidth="1"/>
    <col min="2568" max="2816" width="9.140625" style="2"/>
    <col min="2817" max="2817" width="5" style="2" customWidth="1"/>
    <col min="2818" max="2818" width="10.7109375" style="2" customWidth="1"/>
    <col min="2819" max="2819" width="50.85546875" style="2" customWidth="1"/>
    <col min="2820" max="2820" width="4" style="2" customWidth="1"/>
    <col min="2821" max="2821" width="9.140625" style="2"/>
    <col min="2822" max="2822" width="12.140625" style="2" customWidth="1"/>
    <col min="2823" max="2823" width="12.85546875" style="2" customWidth="1"/>
    <col min="2824" max="3072" width="9.140625" style="2"/>
    <col min="3073" max="3073" width="5" style="2" customWidth="1"/>
    <col min="3074" max="3074" width="10.7109375" style="2" customWidth="1"/>
    <col min="3075" max="3075" width="50.85546875" style="2" customWidth="1"/>
    <col min="3076" max="3076" width="4" style="2" customWidth="1"/>
    <col min="3077" max="3077" width="9.140625" style="2"/>
    <col min="3078" max="3078" width="12.140625" style="2" customWidth="1"/>
    <col min="3079" max="3079" width="12.85546875" style="2" customWidth="1"/>
    <col min="3080" max="3328" width="9.140625" style="2"/>
    <col min="3329" max="3329" width="5" style="2" customWidth="1"/>
    <col min="3330" max="3330" width="10.7109375" style="2" customWidth="1"/>
    <col min="3331" max="3331" width="50.85546875" style="2" customWidth="1"/>
    <col min="3332" max="3332" width="4" style="2" customWidth="1"/>
    <col min="3333" max="3333" width="9.140625" style="2"/>
    <col min="3334" max="3334" width="12.140625" style="2" customWidth="1"/>
    <col min="3335" max="3335" width="12.85546875" style="2" customWidth="1"/>
    <col min="3336" max="3584" width="9.140625" style="2"/>
    <col min="3585" max="3585" width="5" style="2" customWidth="1"/>
    <col min="3586" max="3586" width="10.7109375" style="2" customWidth="1"/>
    <col min="3587" max="3587" width="50.85546875" style="2" customWidth="1"/>
    <col min="3588" max="3588" width="4" style="2" customWidth="1"/>
    <col min="3589" max="3589" width="9.140625" style="2"/>
    <col min="3590" max="3590" width="12.140625" style="2" customWidth="1"/>
    <col min="3591" max="3591" width="12.85546875" style="2" customWidth="1"/>
    <col min="3592" max="3840" width="9.140625" style="2"/>
    <col min="3841" max="3841" width="5" style="2" customWidth="1"/>
    <col min="3842" max="3842" width="10.7109375" style="2" customWidth="1"/>
    <col min="3843" max="3843" width="50.85546875" style="2" customWidth="1"/>
    <col min="3844" max="3844" width="4" style="2" customWidth="1"/>
    <col min="3845" max="3845" width="9.140625" style="2"/>
    <col min="3846" max="3846" width="12.140625" style="2" customWidth="1"/>
    <col min="3847" max="3847" width="12.85546875" style="2" customWidth="1"/>
    <col min="3848" max="4096" width="9.140625" style="2"/>
    <col min="4097" max="4097" width="5" style="2" customWidth="1"/>
    <col min="4098" max="4098" width="10.7109375" style="2" customWidth="1"/>
    <col min="4099" max="4099" width="50.85546875" style="2" customWidth="1"/>
    <col min="4100" max="4100" width="4" style="2" customWidth="1"/>
    <col min="4101" max="4101" width="9.140625" style="2"/>
    <col min="4102" max="4102" width="12.140625" style="2" customWidth="1"/>
    <col min="4103" max="4103" width="12.85546875" style="2" customWidth="1"/>
    <col min="4104" max="4352" width="9.140625" style="2"/>
    <col min="4353" max="4353" width="5" style="2" customWidth="1"/>
    <col min="4354" max="4354" width="10.7109375" style="2" customWidth="1"/>
    <col min="4355" max="4355" width="50.85546875" style="2" customWidth="1"/>
    <col min="4356" max="4356" width="4" style="2" customWidth="1"/>
    <col min="4357" max="4357" width="9.140625" style="2"/>
    <col min="4358" max="4358" width="12.140625" style="2" customWidth="1"/>
    <col min="4359" max="4359" width="12.85546875" style="2" customWidth="1"/>
    <col min="4360" max="4608" width="9.140625" style="2"/>
    <col min="4609" max="4609" width="5" style="2" customWidth="1"/>
    <col min="4610" max="4610" width="10.7109375" style="2" customWidth="1"/>
    <col min="4611" max="4611" width="50.85546875" style="2" customWidth="1"/>
    <col min="4612" max="4612" width="4" style="2" customWidth="1"/>
    <col min="4613" max="4613" width="9.140625" style="2"/>
    <col min="4614" max="4614" width="12.140625" style="2" customWidth="1"/>
    <col min="4615" max="4615" width="12.85546875" style="2" customWidth="1"/>
    <col min="4616" max="4864" width="9.140625" style="2"/>
    <col min="4865" max="4865" width="5" style="2" customWidth="1"/>
    <col min="4866" max="4866" width="10.7109375" style="2" customWidth="1"/>
    <col min="4867" max="4867" width="50.85546875" style="2" customWidth="1"/>
    <col min="4868" max="4868" width="4" style="2" customWidth="1"/>
    <col min="4869" max="4869" width="9.140625" style="2"/>
    <col min="4870" max="4870" width="12.140625" style="2" customWidth="1"/>
    <col min="4871" max="4871" width="12.85546875" style="2" customWidth="1"/>
    <col min="4872" max="5120" width="9.140625" style="2"/>
    <col min="5121" max="5121" width="5" style="2" customWidth="1"/>
    <col min="5122" max="5122" width="10.7109375" style="2" customWidth="1"/>
    <col min="5123" max="5123" width="50.85546875" style="2" customWidth="1"/>
    <col min="5124" max="5124" width="4" style="2" customWidth="1"/>
    <col min="5125" max="5125" width="9.140625" style="2"/>
    <col min="5126" max="5126" width="12.140625" style="2" customWidth="1"/>
    <col min="5127" max="5127" width="12.85546875" style="2" customWidth="1"/>
    <col min="5128" max="5376" width="9.140625" style="2"/>
    <col min="5377" max="5377" width="5" style="2" customWidth="1"/>
    <col min="5378" max="5378" width="10.7109375" style="2" customWidth="1"/>
    <col min="5379" max="5379" width="50.85546875" style="2" customWidth="1"/>
    <col min="5380" max="5380" width="4" style="2" customWidth="1"/>
    <col min="5381" max="5381" width="9.140625" style="2"/>
    <col min="5382" max="5382" width="12.140625" style="2" customWidth="1"/>
    <col min="5383" max="5383" width="12.85546875" style="2" customWidth="1"/>
    <col min="5384" max="5632" width="9.140625" style="2"/>
    <col min="5633" max="5633" width="5" style="2" customWidth="1"/>
    <col min="5634" max="5634" width="10.7109375" style="2" customWidth="1"/>
    <col min="5635" max="5635" width="50.85546875" style="2" customWidth="1"/>
    <col min="5636" max="5636" width="4" style="2" customWidth="1"/>
    <col min="5637" max="5637" width="9.140625" style="2"/>
    <col min="5638" max="5638" width="12.140625" style="2" customWidth="1"/>
    <col min="5639" max="5639" width="12.85546875" style="2" customWidth="1"/>
    <col min="5640" max="5888" width="9.140625" style="2"/>
    <col min="5889" max="5889" width="5" style="2" customWidth="1"/>
    <col min="5890" max="5890" width="10.7109375" style="2" customWidth="1"/>
    <col min="5891" max="5891" width="50.85546875" style="2" customWidth="1"/>
    <col min="5892" max="5892" width="4" style="2" customWidth="1"/>
    <col min="5893" max="5893" width="9.140625" style="2"/>
    <col min="5894" max="5894" width="12.140625" style="2" customWidth="1"/>
    <col min="5895" max="5895" width="12.85546875" style="2" customWidth="1"/>
    <col min="5896" max="6144" width="9.140625" style="2"/>
    <col min="6145" max="6145" width="5" style="2" customWidth="1"/>
    <col min="6146" max="6146" width="10.7109375" style="2" customWidth="1"/>
    <col min="6147" max="6147" width="50.85546875" style="2" customWidth="1"/>
    <col min="6148" max="6148" width="4" style="2" customWidth="1"/>
    <col min="6149" max="6149" width="9.140625" style="2"/>
    <col min="6150" max="6150" width="12.140625" style="2" customWidth="1"/>
    <col min="6151" max="6151" width="12.85546875" style="2" customWidth="1"/>
    <col min="6152" max="6400" width="9.140625" style="2"/>
    <col min="6401" max="6401" width="5" style="2" customWidth="1"/>
    <col min="6402" max="6402" width="10.7109375" style="2" customWidth="1"/>
    <col min="6403" max="6403" width="50.85546875" style="2" customWidth="1"/>
    <col min="6404" max="6404" width="4" style="2" customWidth="1"/>
    <col min="6405" max="6405" width="9.140625" style="2"/>
    <col min="6406" max="6406" width="12.140625" style="2" customWidth="1"/>
    <col min="6407" max="6407" width="12.85546875" style="2" customWidth="1"/>
    <col min="6408" max="6656" width="9.140625" style="2"/>
    <col min="6657" max="6657" width="5" style="2" customWidth="1"/>
    <col min="6658" max="6658" width="10.7109375" style="2" customWidth="1"/>
    <col min="6659" max="6659" width="50.85546875" style="2" customWidth="1"/>
    <col min="6660" max="6660" width="4" style="2" customWidth="1"/>
    <col min="6661" max="6661" width="9.140625" style="2"/>
    <col min="6662" max="6662" width="12.140625" style="2" customWidth="1"/>
    <col min="6663" max="6663" width="12.85546875" style="2" customWidth="1"/>
    <col min="6664" max="6912" width="9.140625" style="2"/>
    <col min="6913" max="6913" width="5" style="2" customWidth="1"/>
    <col min="6914" max="6914" width="10.7109375" style="2" customWidth="1"/>
    <col min="6915" max="6915" width="50.85546875" style="2" customWidth="1"/>
    <col min="6916" max="6916" width="4" style="2" customWidth="1"/>
    <col min="6917" max="6917" width="9.140625" style="2"/>
    <col min="6918" max="6918" width="12.140625" style="2" customWidth="1"/>
    <col min="6919" max="6919" width="12.85546875" style="2" customWidth="1"/>
    <col min="6920" max="7168" width="9.140625" style="2"/>
    <col min="7169" max="7169" width="5" style="2" customWidth="1"/>
    <col min="7170" max="7170" width="10.7109375" style="2" customWidth="1"/>
    <col min="7171" max="7171" width="50.85546875" style="2" customWidth="1"/>
    <col min="7172" max="7172" width="4" style="2" customWidth="1"/>
    <col min="7173" max="7173" width="9.140625" style="2"/>
    <col min="7174" max="7174" width="12.140625" style="2" customWidth="1"/>
    <col min="7175" max="7175" width="12.85546875" style="2" customWidth="1"/>
    <col min="7176" max="7424" width="9.140625" style="2"/>
    <col min="7425" max="7425" width="5" style="2" customWidth="1"/>
    <col min="7426" max="7426" width="10.7109375" style="2" customWidth="1"/>
    <col min="7427" max="7427" width="50.85546875" style="2" customWidth="1"/>
    <col min="7428" max="7428" width="4" style="2" customWidth="1"/>
    <col min="7429" max="7429" width="9.140625" style="2"/>
    <col min="7430" max="7430" width="12.140625" style="2" customWidth="1"/>
    <col min="7431" max="7431" width="12.85546875" style="2" customWidth="1"/>
    <col min="7432" max="7680" width="9.140625" style="2"/>
    <col min="7681" max="7681" width="5" style="2" customWidth="1"/>
    <col min="7682" max="7682" width="10.7109375" style="2" customWidth="1"/>
    <col min="7683" max="7683" width="50.85546875" style="2" customWidth="1"/>
    <col min="7684" max="7684" width="4" style="2" customWidth="1"/>
    <col min="7685" max="7685" width="9.140625" style="2"/>
    <col min="7686" max="7686" width="12.140625" style="2" customWidth="1"/>
    <col min="7687" max="7687" width="12.85546875" style="2" customWidth="1"/>
    <col min="7688" max="7936" width="9.140625" style="2"/>
    <col min="7937" max="7937" width="5" style="2" customWidth="1"/>
    <col min="7938" max="7938" width="10.7109375" style="2" customWidth="1"/>
    <col min="7939" max="7939" width="50.85546875" style="2" customWidth="1"/>
    <col min="7940" max="7940" width="4" style="2" customWidth="1"/>
    <col min="7941" max="7941" width="9.140625" style="2"/>
    <col min="7942" max="7942" width="12.140625" style="2" customWidth="1"/>
    <col min="7943" max="7943" width="12.85546875" style="2" customWidth="1"/>
    <col min="7944" max="8192" width="9.140625" style="2"/>
    <col min="8193" max="8193" width="5" style="2" customWidth="1"/>
    <col min="8194" max="8194" width="10.7109375" style="2" customWidth="1"/>
    <col min="8195" max="8195" width="50.85546875" style="2" customWidth="1"/>
    <col min="8196" max="8196" width="4" style="2" customWidth="1"/>
    <col min="8197" max="8197" width="9.140625" style="2"/>
    <col min="8198" max="8198" width="12.140625" style="2" customWidth="1"/>
    <col min="8199" max="8199" width="12.85546875" style="2" customWidth="1"/>
    <col min="8200" max="8448" width="9.140625" style="2"/>
    <col min="8449" max="8449" width="5" style="2" customWidth="1"/>
    <col min="8450" max="8450" width="10.7109375" style="2" customWidth="1"/>
    <col min="8451" max="8451" width="50.85546875" style="2" customWidth="1"/>
    <col min="8452" max="8452" width="4" style="2" customWidth="1"/>
    <col min="8453" max="8453" width="9.140625" style="2"/>
    <col min="8454" max="8454" width="12.140625" style="2" customWidth="1"/>
    <col min="8455" max="8455" width="12.85546875" style="2" customWidth="1"/>
    <col min="8456" max="8704" width="9.140625" style="2"/>
    <col min="8705" max="8705" width="5" style="2" customWidth="1"/>
    <col min="8706" max="8706" width="10.7109375" style="2" customWidth="1"/>
    <col min="8707" max="8707" width="50.85546875" style="2" customWidth="1"/>
    <col min="8708" max="8708" width="4" style="2" customWidth="1"/>
    <col min="8709" max="8709" width="9.140625" style="2"/>
    <col min="8710" max="8710" width="12.140625" style="2" customWidth="1"/>
    <col min="8711" max="8711" width="12.85546875" style="2" customWidth="1"/>
    <col min="8712" max="8960" width="9.140625" style="2"/>
    <col min="8961" max="8961" width="5" style="2" customWidth="1"/>
    <col min="8962" max="8962" width="10.7109375" style="2" customWidth="1"/>
    <col min="8963" max="8963" width="50.85546875" style="2" customWidth="1"/>
    <col min="8964" max="8964" width="4" style="2" customWidth="1"/>
    <col min="8965" max="8965" width="9.140625" style="2"/>
    <col min="8966" max="8966" width="12.140625" style="2" customWidth="1"/>
    <col min="8967" max="8967" width="12.85546875" style="2" customWidth="1"/>
    <col min="8968" max="9216" width="9.140625" style="2"/>
    <col min="9217" max="9217" width="5" style="2" customWidth="1"/>
    <col min="9218" max="9218" width="10.7109375" style="2" customWidth="1"/>
    <col min="9219" max="9219" width="50.85546875" style="2" customWidth="1"/>
    <col min="9220" max="9220" width="4" style="2" customWidth="1"/>
    <col min="9221" max="9221" width="9.140625" style="2"/>
    <col min="9222" max="9222" width="12.140625" style="2" customWidth="1"/>
    <col min="9223" max="9223" width="12.85546875" style="2" customWidth="1"/>
    <col min="9224" max="9472" width="9.140625" style="2"/>
    <col min="9473" max="9473" width="5" style="2" customWidth="1"/>
    <col min="9474" max="9474" width="10.7109375" style="2" customWidth="1"/>
    <col min="9475" max="9475" width="50.85546875" style="2" customWidth="1"/>
    <col min="9476" max="9476" width="4" style="2" customWidth="1"/>
    <col min="9477" max="9477" width="9.140625" style="2"/>
    <col min="9478" max="9478" width="12.140625" style="2" customWidth="1"/>
    <col min="9479" max="9479" width="12.85546875" style="2" customWidth="1"/>
    <col min="9480" max="9728" width="9.140625" style="2"/>
    <col min="9729" max="9729" width="5" style="2" customWidth="1"/>
    <col min="9730" max="9730" width="10.7109375" style="2" customWidth="1"/>
    <col min="9731" max="9731" width="50.85546875" style="2" customWidth="1"/>
    <col min="9732" max="9732" width="4" style="2" customWidth="1"/>
    <col min="9733" max="9733" width="9.140625" style="2"/>
    <col min="9734" max="9734" width="12.140625" style="2" customWidth="1"/>
    <col min="9735" max="9735" width="12.85546875" style="2" customWidth="1"/>
    <col min="9736" max="9984" width="9.140625" style="2"/>
    <col min="9985" max="9985" width="5" style="2" customWidth="1"/>
    <col min="9986" max="9986" width="10.7109375" style="2" customWidth="1"/>
    <col min="9987" max="9987" width="50.85546875" style="2" customWidth="1"/>
    <col min="9988" max="9988" width="4" style="2" customWidth="1"/>
    <col min="9989" max="9989" width="9.140625" style="2"/>
    <col min="9990" max="9990" width="12.140625" style="2" customWidth="1"/>
    <col min="9991" max="9991" width="12.85546875" style="2" customWidth="1"/>
    <col min="9992" max="10240" width="9.140625" style="2"/>
    <col min="10241" max="10241" width="5" style="2" customWidth="1"/>
    <col min="10242" max="10242" width="10.7109375" style="2" customWidth="1"/>
    <col min="10243" max="10243" width="50.85546875" style="2" customWidth="1"/>
    <col min="10244" max="10244" width="4" style="2" customWidth="1"/>
    <col min="10245" max="10245" width="9.140625" style="2"/>
    <col min="10246" max="10246" width="12.140625" style="2" customWidth="1"/>
    <col min="10247" max="10247" width="12.85546875" style="2" customWidth="1"/>
    <col min="10248" max="10496" width="9.140625" style="2"/>
    <col min="10497" max="10497" width="5" style="2" customWidth="1"/>
    <col min="10498" max="10498" width="10.7109375" style="2" customWidth="1"/>
    <col min="10499" max="10499" width="50.85546875" style="2" customWidth="1"/>
    <col min="10500" max="10500" width="4" style="2" customWidth="1"/>
    <col min="10501" max="10501" width="9.140625" style="2"/>
    <col min="10502" max="10502" width="12.140625" style="2" customWidth="1"/>
    <col min="10503" max="10503" width="12.85546875" style="2" customWidth="1"/>
    <col min="10504" max="10752" width="9.140625" style="2"/>
    <col min="10753" max="10753" width="5" style="2" customWidth="1"/>
    <col min="10754" max="10754" width="10.7109375" style="2" customWidth="1"/>
    <col min="10755" max="10755" width="50.85546875" style="2" customWidth="1"/>
    <col min="10756" max="10756" width="4" style="2" customWidth="1"/>
    <col min="10757" max="10757" width="9.140625" style="2"/>
    <col min="10758" max="10758" width="12.140625" style="2" customWidth="1"/>
    <col min="10759" max="10759" width="12.85546875" style="2" customWidth="1"/>
    <col min="10760" max="11008" width="9.140625" style="2"/>
    <col min="11009" max="11009" width="5" style="2" customWidth="1"/>
    <col min="11010" max="11010" width="10.7109375" style="2" customWidth="1"/>
    <col min="11011" max="11011" width="50.85546875" style="2" customWidth="1"/>
    <col min="11012" max="11012" width="4" style="2" customWidth="1"/>
    <col min="11013" max="11013" width="9.140625" style="2"/>
    <col min="11014" max="11014" width="12.140625" style="2" customWidth="1"/>
    <col min="11015" max="11015" width="12.85546875" style="2" customWidth="1"/>
    <col min="11016" max="11264" width="9.140625" style="2"/>
    <col min="11265" max="11265" width="5" style="2" customWidth="1"/>
    <col min="11266" max="11266" width="10.7109375" style="2" customWidth="1"/>
    <col min="11267" max="11267" width="50.85546875" style="2" customWidth="1"/>
    <col min="11268" max="11268" width="4" style="2" customWidth="1"/>
    <col min="11269" max="11269" width="9.140625" style="2"/>
    <col min="11270" max="11270" width="12.140625" style="2" customWidth="1"/>
    <col min="11271" max="11271" width="12.85546875" style="2" customWidth="1"/>
    <col min="11272" max="11520" width="9.140625" style="2"/>
    <col min="11521" max="11521" width="5" style="2" customWidth="1"/>
    <col min="11522" max="11522" width="10.7109375" style="2" customWidth="1"/>
    <col min="11523" max="11523" width="50.85546875" style="2" customWidth="1"/>
    <col min="11524" max="11524" width="4" style="2" customWidth="1"/>
    <col min="11525" max="11525" width="9.140625" style="2"/>
    <col min="11526" max="11526" width="12.140625" style="2" customWidth="1"/>
    <col min="11527" max="11527" width="12.85546875" style="2" customWidth="1"/>
    <col min="11528" max="11776" width="9.140625" style="2"/>
    <col min="11777" max="11777" width="5" style="2" customWidth="1"/>
    <col min="11778" max="11778" width="10.7109375" style="2" customWidth="1"/>
    <col min="11779" max="11779" width="50.85546875" style="2" customWidth="1"/>
    <col min="11780" max="11780" width="4" style="2" customWidth="1"/>
    <col min="11781" max="11781" width="9.140625" style="2"/>
    <col min="11782" max="11782" width="12.140625" style="2" customWidth="1"/>
    <col min="11783" max="11783" width="12.85546875" style="2" customWidth="1"/>
    <col min="11784" max="12032" width="9.140625" style="2"/>
    <col min="12033" max="12033" width="5" style="2" customWidth="1"/>
    <col min="12034" max="12034" width="10.7109375" style="2" customWidth="1"/>
    <col min="12035" max="12035" width="50.85546875" style="2" customWidth="1"/>
    <col min="12036" max="12036" width="4" style="2" customWidth="1"/>
    <col min="12037" max="12037" width="9.140625" style="2"/>
    <col min="12038" max="12038" width="12.140625" style="2" customWidth="1"/>
    <col min="12039" max="12039" width="12.85546875" style="2" customWidth="1"/>
    <col min="12040" max="12288" width="9.140625" style="2"/>
    <col min="12289" max="12289" width="5" style="2" customWidth="1"/>
    <col min="12290" max="12290" width="10.7109375" style="2" customWidth="1"/>
    <col min="12291" max="12291" width="50.85546875" style="2" customWidth="1"/>
    <col min="12292" max="12292" width="4" style="2" customWidth="1"/>
    <col min="12293" max="12293" width="9.140625" style="2"/>
    <col min="12294" max="12294" width="12.140625" style="2" customWidth="1"/>
    <col min="12295" max="12295" width="12.85546875" style="2" customWidth="1"/>
    <col min="12296" max="12544" width="9.140625" style="2"/>
    <col min="12545" max="12545" width="5" style="2" customWidth="1"/>
    <col min="12546" max="12546" width="10.7109375" style="2" customWidth="1"/>
    <col min="12547" max="12547" width="50.85546875" style="2" customWidth="1"/>
    <col min="12548" max="12548" width="4" style="2" customWidth="1"/>
    <col min="12549" max="12549" width="9.140625" style="2"/>
    <col min="12550" max="12550" width="12.140625" style="2" customWidth="1"/>
    <col min="12551" max="12551" width="12.85546875" style="2" customWidth="1"/>
    <col min="12552" max="12800" width="9.140625" style="2"/>
    <col min="12801" max="12801" width="5" style="2" customWidth="1"/>
    <col min="12802" max="12802" width="10.7109375" style="2" customWidth="1"/>
    <col min="12803" max="12803" width="50.85546875" style="2" customWidth="1"/>
    <col min="12804" max="12804" width="4" style="2" customWidth="1"/>
    <col min="12805" max="12805" width="9.140625" style="2"/>
    <col min="12806" max="12806" width="12.140625" style="2" customWidth="1"/>
    <col min="12807" max="12807" width="12.85546875" style="2" customWidth="1"/>
    <col min="12808" max="13056" width="9.140625" style="2"/>
    <col min="13057" max="13057" width="5" style="2" customWidth="1"/>
    <col min="13058" max="13058" width="10.7109375" style="2" customWidth="1"/>
    <col min="13059" max="13059" width="50.85546875" style="2" customWidth="1"/>
    <col min="13060" max="13060" width="4" style="2" customWidth="1"/>
    <col min="13061" max="13061" width="9.140625" style="2"/>
    <col min="13062" max="13062" width="12.140625" style="2" customWidth="1"/>
    <col min="13063" max="13063" width="12.85546875" style="2" customWidth="1"/>
    <col min="13064" max="13312" width="9.140625" style="2"/>
    <col min="13313" max="13313" width="5" style="2" customWidth="1"/>
    <col min="13314" max="13314" width="10.7109375" style="2" customWidth="1"/>
    <col min="13315" max="13315" width="50.85546875" style="2" customWidth="1"/>
    <col min="13316" max="13316" width="4" style="2" customWidth="1"/>
    <col min="13317" max="13317" width="9.140625" style="2"/>
    <col min="13318" max="13318" width="12.140625" style="2" customWidth="1"/>
    <col min="13319" max="13319" width="12.85546875" style="2" customWidth="1"/>
    <col min="13320" max="13568" width="9.140625" style="2"/>
    <col min="13569" max="13569" width="5" style="2" customWidth="1"/>
    <col min="13570" max="13570" width="10.7109375" style="2" customWidth="1"/>
    <col min="13571" max="13571" width="50.85546875" style="2" customWidth="1"/>
    <col min="13572" max="13572" width="4" style="2" customWidth="1"/>
    <col min="13573" max="13573" width="9.140625" style="2"/>
    <col min="13574" max="13574" width="12.140625" style="2" customWidth="1"/>
    <col min="13575" max="13575" width="12.85546875" style="2" customWidth="1"/>
    <col min="13576" max="13824" width="9.140625" style="2"/>
    <col min="13825" max="13825" width="5" style="2" customWidth="1"/>
    <col min="13826" max="13826" width="10.7109375" style="2" customWidth="1"/>
    <col min="13827" max="13827" width="50.85546875" style="2" customWidth="1"/>
    <col min="13828" max="13828" width="4" style="2" customWidth="1"/>
    <col min="13829" max="13829" width="9.140625" style="2"/>
    <col min="13830" max="13830" width="12.140625" style="2" customWidth="1"/>
    <col min="13831" max="13831" width="12.85546875" style="2" customWidth="1"/>
    <col min="13832" max="14080" width="9.140625" style="2"/>
    <col min="14081" max="14081" width="5" style="2" customWidth="1"/>
    <col min="14082" max="14082" width="10.7109375" style="2" customWidth="1"/>
    <col min="14083" max="14083" width="50.85546875" style="2" customWidth="1"/>
    <col min="14084" max="14084" width="4" style="2" customWidth="1"/>
    <col min="14085" max="14085" width="9.140625" style="2"/>
    <col min="14086" max="14086" width="12.140625" style="2" customWidth="1"/>
    <col min="14087" max="14087" width="12.85546875" style="2" customWidth="1"/>
    <col min="14088" max="14336" width="9.140625" style="2"/>
    <col min="14337" max="14337" width="5" style="2" customWidth="1"/>
    <col min="14338" max="14338" width="10.7109375" style="2" customWidth="1"/>
    <col min="14339" max="14339" width="50.85546875" style="2" customWidth="1"/>
    <col min="14340" max="14340" width="4" style="2" customWidth="1"/>
    <col min="14341" max="14341" width="9.140625" style="2"/>
    <col min="14342" max="14342" width="12.140625" style="2" customWidth="1"/>
    <col min="14343" max="14343" width="12.85546875" style="2" customWidth="1"/>
    <col min="14344" max="14592" width="9.140625" style="2"/>
    <col min="14593" max="14593" width="5" style="2" customWidth="1"/>
    <col min="14594" max="14594" width="10.7109375" style="2" customWidth="1"/>
    <col min="14595" max="14595" width="50.85546875" style="2" customWidth="1"/>
    <col min="14596" max="14596" width="4" style="2" customWidth="1"/>
    <col min="14597" max="14597" width="9.140625" style="2"/>
    <col min="14598" max="14598" width="12.140625" style="2" customWidth="1"/>
    <col min="14599" max="14599" width="12.85546875" style="2" customWidth="1"/>
    <col min="14600" max="14848" width="9.140625" style="2"/>
    <col min="14849" max="14849" width="5" style="2" customWidth="1"/>
    <col min="14850" max="14850" width="10.7109375" style="2" customWidth="1"/>
    <col min="14851" max="14851" width="50.85546875" style="2" customWidth="1"/>
    <col min="14852" max="14852" width="4" style="2" customWidth="1"/>
    <col min="14853" max="14853" width="9.140625" style="2"/>
    <col min="14854" max="14854" width="12.140625" style="2" customWidth="1"/>
    <col min="14855" max="14855" width="12.85546875" style="2" customWidth="1"/>
    <col min="14856" max="15104" width="9.140625" style="2"/>
    <col min="15105" max="15105" width="5" style="2" customWidth="1"/>
    <col min="15106" max="15106" width="10.7109375" style="2" customWidth="1"/>
    <col min="15107" max="15107" width="50.85546875" style="2" customWidth="1"/>
    <col min="15108" max="15108" width="4" style="2" customWidth="1"/>
    <col min="15109" max="15109" width="9.140625" style="2"/>
    <col min="15110" max="15110" width="12.140625" style="2" customWidth="1"/>
    <col min="15111" max="15111" width="12.85546875" style="2" customWidth="1"/>
    <col min="15112" max="15360" width="9.140625" style="2"/>
    <col min="15361" max="15361" width="5" style="2" customWidth="1"/>
    <col min="15362" max="15362" width="10.7109375" style="2" customWidth="1"/>
    <col min="15363" max="15363" width="50.85546875" style="2" customWidth="1"/>
    <col min="15364" max="15364" width="4" style="2" customWidth="1"/>
    <col min="15365" max="15365" width="9.140625" style="2"/>
    <col min="15366" max="15366" width="12.140625" style="2" customWidth="1"/>
    <col min="15367" max="15367" width="12.85546875" style="2" customWidth="1"/>
    <col min="15368" max="15616" width="9.140625" style="2"/>
    <col min="15617" max="15617" width="5" style="2" customWidth="1"/>
    <col min="15618" max="15618" width="10.7109375" style="2" customWidth="1"/>
    <col min="15619" max="15619" width="50.85546875" style="2" customWidth="1"/>
    <col min="15620" max="15620" width="4" style="2" customWidth="1"/>
    <col min="15621" max="15621" width="9.140625" style="2"/>
    <col min="15622" max="15622" width="12.140625" style="2" customWidth="1"/>
    <col min="15623" max="15623" width="12.85546875" style="2" customWidth="1"/>
    <col min="15624" max="15872" width="9.140625" style="2"/>
    <col min="15873" max="15873" width="5" style="2" customWidth="1"/>
    <col min="15874" max="15874" width="10.7109375" style="2" customWidth="1"/>
    <col min="15875" max="15875" width="50.85546875" style="2" customWidth="1"/>
    <col min="15876" max="15876" width="4" style="2" customWidth="1"/>
    <col min="15877" max="15877" width="9.140625" style="2"/>
    <col min="15878" max="15878" width="12.140625" style="2" customWidth="1"/>
    <col min="15879" max="15879" width="12.85546875" style="2" customWidth="1"/>
    <col min="15880" max="16128" width="9.140625" style="2"/>
    <col min="16129" max="16129" width="5" style="2" customWidth="1"/>
    <col min="16130" max="16130" width="10.7109375" style="2" customWidth="1"/>
    <col min="16131" max="16131" width="50.85546875" style="2" customWidth="1"/>
    <col min="16132" max="16132" width="4" style="2" customWidth="1"/>
    <col min="16133" max="16133" width="9.140625" style="2"/>
    <col min="16134" max="16134" width="12.140625" style="2" customWidth="1"/>
    <col min="16135" max="16135" width="12.85546875" style="2" customWidth="1"/>
    <col min="16136" max="16384" width="9.140625" style="2"/>
  </cols>
  <sheetData>
    <row r="1" spans="1:7" ht="27" customHeight="1" x14ac:dyDescent="0.25">
      <c r="A1" s="38" t="s">
        <v>117</v>
      </c>
      <c r="B1" s="38"/>
      <c r="C1" s="38"/>
      <c r="D1" s="38"/>
      <c r="E1" s="38"/>
    </row>
    <row r="2" spans="1:7" ht="42.75" customHeight="1" x14ac:dyDescent="0.25">
      <c r="A2" s="39" t="s">
        <v>0</v>
      </c>
      <c r="B2" s="39"/>
      <c r="C2" s="39"/>
      <c r="D2" s="39"/>
      <c r="E2" s="39"/>
    </row>
    <row r="4" spans="1:7" s="6" customFormat="1" ht="35.25" customHeight="1" x14ac:dyDescent="0.2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2" t="s">
        <v>6</v>
      </c>
      <c r="G4" s="12" t="s">
        <v>7</v>
      </c>
    </row>
    <row r="5" spans="1:7" s="6" customFormat="1" ht="10.5" x14ac:dyDescent="0.25">
      <c r="A5" s="11">
        <v>1</v>
      </c>
      <c r="B5" s="9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</row>
    <row r="6" spans="1:7" ht="18" customHeight="1" x14ac:dyDescent="0.25">
      <c r="A6" s="8"/>
      <c r="B6" s="13"/>
      <c r="C6" s="14" t="s">
        <v>8</v>
      </c>
      <c r="D6" s="11"/>
      <c r="E6" s="12"/>
      <c r="F6" s="15"/>
      <c r="G6" s="15"/>
    </row>
    <row r="7" spans="1:7" ht="11.25" outlineLevel="1" x14ac:dyDescent="0.25">
      <c r="A7" s="16">
        <v>1</v>
      </c>
      <c r="B7" s="13" t="s">
        <v>9</v>
      </c>
      <c r="C7" s="17" t="s">
        <v>10</v>
      </c>
      <c r="D7" s="11" t="s">
        <v>11</v>
      </c>
      <c r="E7" s="12">
        <v>9.5609999999999999</v>
      </c>
      <c r="F7" s="15"/>
      <c r="G7" s="15"/>
    </row>
    <row r="8" spans="1:7" ht="11.25" outlineLevel="1" x14ac:dyDescent="0.25">
      <c r="A8" s="16">
        <v>2</v>
      </c>
      <c r="B8" s="13" t="s">
        <v>12</v>
      </c>
      <c r="C8" s="17" t="s">
        <v>13</v>
      </c>
      <c r="D8" s="11" t="s">
        <v>11</v>
      </c>
      <c r="E8" s="12">
        <f>E7</f>
        <v>9.5609999999999999</v>
      </c>
      <c r="F8" s="15"/>
      <c r="G8" s="15"/>
    </row>
    <row r="9" spans="1:7" ht="11.25" x14ac:dyDescent="0.25">
      <c r="A9" s="16"/>
      <c r="B9" s="13"/>
      <c r="C9" s="18" t="s">
        <v>14</v>
      </c>
      <c r="D9" s="11"/>
      <c r="E9" s="12"/>
      <c r="F9" s="15"/>
      <c r="G9" s="15"/>
    </row>
    <row r="10" spans="1:7" ht="22.5" x14ac:dyDescent="0.25">
      <c r="A10" s="16">
        <v>3</v>
      </c>
      <c r="B10" s="13" t="s">
        <v>15</v>
      </c>
      <c r="C10" s="17" t="s">
        <v>16</v>
      </c>
      <c r="D10" s="11" t="s">
        <v>17</v>
      </c>
      <c r="E10" s="12">
        <v>31</v>
      </c>
      <c r="F10" s="15"/>
      <c r="G10" s="15"/>
    </row>
    <row r="11" spans="1:7" ht="22.5" x14ac:dyDescent="0.25">
      <c r="A11" s="16">
        <v>4</v>
      </c>
      <c r="B11" s="13" t="s">
        <v>15</v>
      </c>
      <c r="C11" s="17" t="s">
        <v>18</v>
      </c>
      <c r="D11" s="11" t="s">
        <v>19</v>
      </c>
      <c r="E11" s="12">
        <v>1.4</v>
      </c>
      <c r="F11" s="15"/>
      <c r="G11" s="15"/>
    </row>
    <row r="12" spans="1:7" ht="33.75" x14ac:dyDescent="0.25">
      <c r="A12" s="16">
        <v>5</v>
      </c>
      <c r="B12" s="13" t="s">
        <v>15</v>
      </c>
      <c r="C12" s="17" t="s">
        <v>20</v>
      </c>
      <c r="D12" s="11" t="s">
        <v>17</v>
      </c>
      <c r="E12" s="12">
        <v>61</v>
      </c>
      <c r="F12" s="15"/>
      <c r="G12" s="15"/>
    </row>
    <row r="13" spans="1:7" ht="11.25" x14ac:dyDescent="0.25">
      <c r="A13" s="16">
        <v>6</v>
      </c>
      <c r="B13" s="19" t="s">
        <v>21</v>
      </c>
      <c r="C13" s="17" t="s">
        <v>22</v>
      </c>
      <c r="D13" s="11" t="s">
        <v>23</v>
      </c>
      <c r="E13" s="12">
        <v>620</v>
      </c>
      <c r="F13" s="15"/>
      <c r="G13" s="15"/>
    </row>
    <row r="14" spans="1:7" ht="22.5" x14ac:dyDescent="0.25">
      <c r="A14" s="16">
        <v>7</v>
      </c>
      <c r="B14" s="13" t="s">
        <v>24</v>
      </c>
      <c r="C14" s="17" t="s">
        <v>25</v>
      </c>
      <c r="D14" s="11" t="s">
        <v>23</v>
      </c>
      <c r="E14" s="12">
        <v>150</v>
      </c>
      <c r="F14" s="15"/>
      <c r="G14" s="15"/>
    </row>
    <row r="15" spans="1:7" ht="22.5" x14ac:dyDescent="0.25">
      <c r="A15" s="16">
        <v>8</v>
      </c>
      <c r="B15" s="19" t="s">
        <v>21</v>
      </c>
      <c r="C15" s="17" t="s">
        <v>26</v>
      </c>
      <c r="D15" s="11" t="s">
        <v>23</v>
      </c>
      <c r="E15" s="12">
        <v>197</v>
      </c>
      <c r="F15" s="15"/>
      <c r="G15" s="15"/>
    </row>
    <row r="16" spans="1:7" ht="22.5" x14ac:dyDescent="0.25">
      <c r="A16" s="16">
        <v>9</v>
      </c>
      <c r="B16" s="19" t="s">
        <v>21</v>
      </c>
      <c r="C16" s="17" t="s">
        <v>27</v>
      </c>
      <c r="D16" s="11" t="s">
        <v>23</v>
      </c>
      <c r="E16" s="12">
        <v>197</v>
      </c>
      <c r="F16" s="15"/>
      <c r="G16" s="15"/>
    </row>
    <row r="17" spans="1:8" ht="33.75" x14ac:dyDescent="0.25">
      <c r="A17" s="16">
        <v>10</v>
      </c>
      <c r="B17" s="19" t="s">
        <v>21</v>
      </c>
      <c r="C17" s="20" t="s">
        <v>28</v>
      </c>
      <c r="D17" s="11" t="s">
        <v>23</v>
      </c>
      <c r="E17" s="12">
        <v>153</v>
      </c>
      <c r="F17" s="15"/>
      <c r="G17" s="15"/>
    </row>
    <row r="18" spans="1:8" ht="22.5" x14ac:dyDescent="0.25">
      <c r="A18" s="16">
        <v>11</v>
      </c>
      <c r="B18" s="19" t="s">
        <v>21</v>
      </c>
      <c r="C18" s="17" t="s">
        <v>29</v>
      </c>
      <c r="D18" s="11" t="s">
        <v>30</v>
      </c>
      <c r="E18" s="12">
        <v>520</v>
      </c>
      <c r="F18" s="15"/>
      <c r="G18" s="15"/>
    </row>
    <row r="19" spans="1:8" ht="22.5" x14ac:dyDescent="0.25">
      <c r="A19" s="16">
        <v>12</v>
      </c>
      <c r="B19" s="21" t="s">
        <v>21</v>
      </c>
      <c r="C19" s="17" t="s">
        <v>31</v>
      </c>
      <c r="D19" s="11" t="s">
        <v>30</v>
      </c>
      <c r="E19" s="12">
        <v>520</v>
      </c>
      <c r="F19" s="15"/>
      <c r="G19" s="15"/>
    </row>
    <row r="20" spans="1:8" ht="22.5" x14ac:dyDescent="0.25">
      <c r="A20" s="16">
        <v>13</v>
      </c>
      <c r="B20" s="21" t="s">
        <v>21</v>
      </c>
      <c r="C20" s="17" t="s">
        <v>32</v>
      </c>
      <c r="D20" s="11" t="s">
        <v>30</v>
      </c>
      <c r="E20" s="12">
        <f>154.74+139.26</f>
        <v>294</v>
      </c>
      <c r="F20" s="15"/>
      <c r="G20" s="15"/>
    </row>
    <row r="21" spans="1:8" s="24" customFormat="1" ht="18" customHeight="1" x14ac:dyDescent="0.25">
      <c r="A21" s="8"/>
      <c r="B21" s="13"/>
      <c r="C21" s="18" t="s">
        <v>33</v>
      </c>
      <c r="D21" s="22"/>
      <c r="E21" s="12"/>
      <c r="F21" s="23"/>
      <c r="G21" s="15"/>
    </row>
    <row r="22" spans="1:8" ht="11.25" x14ac:dyDescent="0.25">
      <c r="A22" s="8">
        <v>14</v>
      </c>
      <c r="B22" s="25" t="s">
        <v>34</v>
      </c>
      <c r="C22" s="17" t="s">
        <v>35</v>
      </c>
      <c r="D22" s="11"/>
      <c r="E22" s="12"/>
      <c r="F22" s="15"/>
      <c r="G22" s="15"/>
    </row>
    <row r="23" spans="1:8" ht="11.25" x14ac:dyDescent="0.25">
      <c r="A23" s="16"/>
      <c r="B23" s="25"/>
      <c r="C23" s="17" t="s">
        <v>36</v>
      </c>
      <c r="D23" s="11" t="s">
        <v>37</v>
      </c>
      <c r="E23" s="12">
        <v>5000</v>
      </c>
      <c r="F23" s="26"/>
      <c r="G23" s="15"/>
    </row>
    <row r="24" spans="1:8" ht="22.5" x14ac:dyDescent="0.25">
      <c r="A24" s="16"/>
      <c r="B24" s="25"/>
      <c r="C24" s="17" t="s">
        <v>38</v>
      </c>
      <c r="D24" s="11" t="s">
        <v>37</v>
      </c>
      <c r="E24" s="12">
        <v>1200</v>
      </c>
      <c r="F24" s="26"/>
      <c r="G24" s="15"/>
    </row>
    <row r="25" spans="1:8" ht="11.25" x14ac:dyDescent="0.25">
      <c r="A25" s="16">
        <v>15</v>
      </c>
      <c r="B25" s="25" t="s">
        <v>39</v>
      </c>
      <c r="C25" s="17" t="s">
        <v>40</v>
      </c>
      <c r="D25" s="11"/>
      <c r="E25" s="12"/>
      <c r="F25" s="15"/>
      <c r="G25" s="15"/>
    </row>
    <row r="26" spans="1:8" ht="11.25" x14ac:dyDescent="0.25">
      <c r="A26" s="16"/>
      <c r="B26" s="25"/>
      <c r="C26" s="17" t="s">
        <v>41</v>
      </c>
      <c r="D26" s="11" t="s">
        <v>37</v>
      </c>
      <c r="E26" s="12">
        <v>3200</v>
      </c>
      <c r="F26" s="15"/>
      <c r="G26" s="15"/>
    </row>
    <row r="27" spans="1:8" s="6" customFormat="1" ht="11.25" x14ac:dyDescent="0.25">
      <c r="A27" s="8"/>
      <c r="B27" s="13"/>
      <c r="C27" s="14" t="s">
        <v>42</v>
      </c>
      <c r="D27" s="11"/>
      <c r="E27" s="12"/>
      <c r="F27" s="12"/>
      <c r="G27" s="15"/>
    </row>
    <row r="28" spans="1:8" ht="12.75" customHeight="1" outlineLevel="1" x14ac:dyDescent="0.25">
      <c r="A28" s="27">
        <v>16</v>
      </c>
      <c r="B28" s="25" t="s">
        <v>43</v>
      </c>
      <c r="C28" s="28" t="s">
        <v>44</v>
      </c>
      <c r="D28" s="11" t="s">
        <v>23</v>
      </c>
      <c r="E28" s="29">
        <v>5479.22</v>
      </c>
      <c r="F28" s="15"/>
      <c r="G28" s="15"/>
      <c r="H28" s="30"/>
    </row>
    <row r="29" spans="1:8" ht="22.5" outlineLevel="1" x14ac:dyDescent="0.25">
      <c r="A29" s="27">
        <v>17</v>
      </c>
      <c r="B29" s="25" t="s">
        <v>45</v>
      </c>
      <c r="C29" s="28" t="s">
        <v>46</v>
      </c>
      <c r="D29" s="11" t="s">
        <v>47</v>
      </c>
      <c r="E29" s="29">
        <v>5479.22</v>
      </c>
      <c r="F29" s="15"/>
      <c r="G29" s="15"/>
      <c r="H29" s="30"/>
    </row>
    <row r="30" spans="1:8" ht="11.25" outlineLevel="1" x14ac:dyDescent="0.25">
      <c r="A30" s="27">
        <v>18</v>
      </c>
      <c r="B30" s="25" t="s">
        <v>48</v>
      </c>
      <c r="C30" s="28" t="s">
        <v>49</v>
      </c>
      <c r="D30" s="11" t="s">
        <v>47</v>
      </c>
      <c r="E30" s="29">
        <v>5479.22</v>
      </c>
      <c r="F30" s="15"/>
      <c r="G30" s="15"/>
      <c r="H30" s="30"/>
    </row>
    <row r="31" spans="1:8" ht="22.5" outlineLevel="1" x14ac:dyDescent="0.25">
      <c r="A31" s="27">
        <v>19</v>
      </c>
      <c r="B31" s="25" t="s">
        <v>50</v>
      </c>
      <c r="C31" s="31" t="s">
        <v>51</v>
      </c>
      <c r="D31" s="11" t="s">
        <v>47</v>
      </c>
      <c r="E31" s="29">
        <v>5479.22</v>
      </c>
      <c r="F31" s="15"/>
      <c r="G31" s="15"/>
      <c r="H31" s="30"/>
    </row>
    <row r="32" spans="1:8" ht="12.75" customHeight="1" outlineLevel="1" x14ac:dyDescent="0.25">
      <c r="A32" s="27">
        <v>20</v>
      </c>
      <c r="B32" s="13" t="s">
        <v>52</v>
      </c>
      <c r="C32" s="17" t="s">
        <v>53</v>
      </c>
      <c r="D32" s="11" t="s">
        <v>47</v>
      </c>
      <c r="E32" s="29">
        <v>5479.22</v>
      </c>
      <c r="F32" s="15"/>
      <c r="G32" s="15"/>
      <c r="H32" s="30"/>
    </row>
    <row r="33" spans="1:7" s="6" customFormat="1" ht="11.25" x14ac:dyDescent="0.25">
      <c r="A33" s="27"/>
      <c r="B33" s="13"/>
      <c r="C33" s="14" t="s">
        <v>54</v>
      </c>
      <c r="D33" s="11"/>
      <c r="E33" s="12"/>
      <c r="F33" s="12"/>
      <c r="G33" s="15"/>
    </row>
    <row r="34" spans="1:7" ht="11.25" outlineLevel="1" x14ac:dyDescent="0.25">
      <c r="A34" s="27">
        <v>21</v>
      </c>
      <c r="B34" s="25" t="s">
        <v>50</v>
      </c>
      <c r="C34" s="17" t="s">
        <v>55</v>
      </c>
      <c r="D34" s="11" t="s">
        <v>23</v>
      </c>
      <c r="E34" s="29">
        <v>51797.068000000007</v>
      </c>
      <c r="F34" s="15"/>
      <c r="G34" s="15"/>
    </row>
    <row r="35" spans="1:7" ht="22.5" outlineLevel="1" x14ac:dyDescent="0.25">
      <c r="A35" s="27">
        <v>22</v>
      </c>
      <c r="B35" s="25" t="s">
        <v>50</v>
      </c>
      <c r="C35" s="31" t="s">
        <v>51</v>
      </c>
      <c r="D35" s="11" t="s">
        <v>23</v>
      </c>
      <c r="E35" s="29">
        <v>51797.068000000007</v>
      </c>
      <c r="F35" s="15"/>
      <c r="G35" s="15"/>
    </row>
    <row r="36" spans="1:7" ht="11.25" outlineLevel="1" x14ac:dyDescent="0.25">
      <c r="A36" s="27">
        <v>23</v>
      </c>
      <c r="B36" s="13" t="s">
        <v>52</v>
      </c>
      <c r="C36" s="17" t="s">
        <v>56</v>
      </c>
      <c r="D36" s="11" t="s">
        <v>23</v>
      </c>
      <c r="E36" s="29">
        <v>51797.068000000007</v>
      </c>
      <c r="F36" s="15"/>
      <c r="G36" s="15"/>
    </row>
    <row r="37" spans="1:7" ht="22.5" outlineLevel="1" x14ac:dyDescent="0.25">
      <c r="A37" s="27">
        <v>24</v>
      </c>
      <c r="B37" s="25" t="s">
        <v>50</v>
      </c>
      <c r="C37" s="31" t="s">
        <v>57</v>
      </c>
      <c r="D37" s="11" t="s">
        <v>47</v>
      </c>
      <c r="E37" s="29">
        <v>50840.98</v>
      </c>
      <c r="F37" s="15"/>
      <c r="G37" s="15"/>
    </row>
    <row r="38" spans="1:7" ht="11.25" outlineLevel="1" x14ac:dyDescent="0.25">
      <c r="A38" s="27">
        <v>25</v>
      </c>
      <c r="B38" s="13" t="s">
        <v>58</v>
      </c>
      <c r="C38" s="17" t="s">
        <v>59</v>
      </c>
      <c r="D38" s="11" t="s">
        <v>23</v>
      </c>
      <c r="E38" s="29">
        <v>50840.98</v>
      </c>
      <c r="F38" s="15"/>
      <c r="G38" s="15"/>
    </row>
    <row r="39" spans="1:7" ht="11.25" x14ac:dyDescent="0.25">
      <c r="A39" s="27"/>
      <c r="B39" s="25"/>
      <c r="C39" s="14" t="s">
        <v>60</v>
      </c>
      <c r="D39" s="11"/>
      <c r="E39" s="12"/>
      <c r="F39" s="15"/>
      <c r="G39" s="15"/>
    </row>
    <row r="40" spans="1:7" ht="11.25" outlineLevel="1" x14ac:dyDescent="0.25">
      <c r="A40" s="27">
        <v>26</v>
      </c>
      <c r="B40" s="13" t="s">
        <v>43</v>
      </c>
      <c r="C40" s="28" t="s">
        <v>61</v>
      </c>
      <c r="D40" s="11" t="s">
        <v>47</v>
      </c>
      <c r="E40" s="12">
        <v>2667.02</v>
      </c>
      <c r="F40" s="15"/>
      <c r="G40" s="15"/>
    </row>
    <row r="41" spans="1:7" ht="11.25" outlineLevel="1" x14ac:dyDescent="0.25">
      <c r="A41" s="27">
        <v>27</v>
      </c>
      <c r="B41" s="25" t="s">
        <v>48</v>
      </c>
      <c r="C41" s="28" t="s">
        <v>62</v>
      </c>
      <c r="D41" s="11" t="s">
        <v>47</v>
      </c>
      <c r="E41" s="12">
        <v>2667.02</v>
      </c>
      <c r="F41" s="15"/>
      <c r="G41" s="15"/>
    </row>
    <row r="42" spans="1:7" ht="11.25" outlineLevel="1" x14ac:dyDescent="0.25">
      <c r="A42" s="27">
        <v>28</v>
      </c>
      <c r="B42" s="25" t="s">
        <v>50</v>
      </c>
      <c r="C42" s="17" t="s">
        <v>63</v>
      </c>
      <c r="D42" s="11" t="s">
        <v>47</v>
      </c>
      <c r="E42" s="12">
        <v>2831.12</v>
      </c>
      <c r="F42" s="15"/>
      <c r="G42" s="15"/>
    </row>
    <row r="43" spans="1:7" ht="11.25" outlineLevel="1" x14ac:dyDescent="0.25">
      <c r="A43" s="27">
        <v>29</v>
      </c>
      <c r="B43" s="13" t="s">
        <v>58</v>
      </c>
      <c r="C43" s="17" t="s">
        <v>64</v>
      </c>
      <c r="D43" s="11" t="s">
        <v>47</v>
      </c>
      <c r="E43" s="12">
        <v>2831.12</v>
      </c>
      <c r="F43" s="15"/>
      <c r="G43" s="15"/>
    </row>
    <row r="44" spans="1:7" s="24" customFormat="1" ht="12.75" customHeight="1" x14ac:dyDescent="0.25">
      <c r="A44" s="27"/>
      <c r="B44" s="13"/>
      <c r="C44" s="18" t="s">
        <v>65</v>
      </c>
      <c r="D44" s="11"/>
      <c r="E44" s="12"/>
      <c r="F44" s="23"/>
      <c r="G44" s="15"/>
    </row>
    <row r="45" spans="1:7" ht="12.75" customHeight="1" outlineLevel="1" x14ac:dyDescent="0.25">
      <c r="A45" s="27">
        <v>30</v>
      </c>
      <c r="B45" s="13" t="s">
        <v>43</v>
      </c>
      <c r="C45" s="28" t="s">
        <v>61</v>
      </c>
      <c r="D45" s="11" t="s">
        <v>47</v>
      </c>
      <c r="E45" s="12">
        <v>1245.21</v>
      </c>
      <c r="F45" s="15"/>
      <c r="G45" s="15"/>
    </row>
    <row r="46" spans="1:7" ht="11.25" outlineLevel="1" x14ac:dyDescent="0.25">
      <c r="A46" s="27">
        <v>31</v>
      </c>
      <c r="B46" s="13" t="s">
        <v>66</v>
      </c>
      <c r="C46" s="17" t="s">
        <v>67</v>
      </c>
      <c r="D46" s="11" t="s">
        <v>47</v>
      </c>
      <c r="E46" s="12">
        <v>1245.21</v>
      </c>
      <c r="F46" s="15"/>
      <c r="G46" s="15"/>
    </row>
    <row r="47" spans="1:7" ht="22.5" outlineLevel="1" x14ac:dyDescent="0.25">
      <c r="A47" s="27">
        <v>32</v>
      </c>
      <c r="B47" s="13" t="s">
        <v>68</v>
      </c>
      <c r="C47" s="17" t="s">
        <v>69</v>
      </c>
      <c r="D47" s="11" t="s">
        <v>47</v>
      </c>
      <c r="E47" s="12">
        <v>1245.21</v>
      </c>
      <c r="F47" s="15"/>
      <c r="G47" s="15"/>
    </row>
    <row r="48" spans="1:7" ht="11.25" x14ac:dyDescent="0.25">
      <c r="A48" s="27"/>
      <c r="B48" s="13"/>
      <c r="C48" s="32" t="s">
        <v>70</v>
      </c>
      <c r="D48" s="11"/>
      <c r="E48" s="12"/>
      <c r="F48" s="15"/>
      <c r="G48" s="15"/>
    </row>
    <row r="49" spans="1:7" ht="11.25" outlineLevel="1" x14ac:dyDescent="0.25">
      <c r="A49" s="27">
        <v>33</v>
      </c>
      <c r="B49" s="13" t="s">
        <v>71</v>
      </c>
      <c r="C49" s="17" t="s">
        <v>72</v>
      </c>
      <c r="D49" s="11" t="s">
        <v>30</v>
      </c>
      <c r="E49" s="12">
        <f>9.5+8.5+301.41</f>
        <v>319.41000000000003</v>
      </c>
      <c r="F49" s="15"/>
      <c r="G49" s="15"/>
    </row>
    <row r="50" spans="1:7" ht="11.25" outlineLevel="1" x14ac:dyDescent="0.25">
      <c r="A50" s="27">
        <v>34</v>
      </c>
      <c r="B50" s="13" t="s">
        <v>71</v>
      </c>
      <c r="C50" s="17" t="s">
        <v>73</v>
      </c>
      <c r="D50" s="11" t="s">
        <v>17</v>
      </c>
      <c r="E50" s="12">
        <v>40</v>
      </c>
      <c r="F50" s="15"/>
      <c r="G50" s="15"/>
    </row>
    <row r="51" spans="1:7" s="24" customFormat="1" ht="11.25" x14ac:dyDescent="0.25">
      <c r="A51" s="27"/>
      <c r="B51" s="8"/>
      <c r="C51" s="32" t="s">
        <v>74</v>
      </c>
      <c r="D51" s="11"/>
      <c r="E51" s="12"/>
      <c r="F51" s="23"/>
      <c r="G51" s="15"/>
    </row>
    <row r="52" spans="1:7" ht="11.25" outlineLevel="1" x14ac:dyDescent="0.25">
      <c r="A52" s="27">
        <v>35</v>
      </c>
      <c r="B52" s="13" t="s">
        <v>75</v>
      </c>
      <c r="C52" s="17" t="s">
        <v>76</v>
      </c>
      <c r="D52" s="11" t="s">
        <v>30</v>
      </c>
      <c r="E52" s="12">
        <f>2632.05+595.25</f>
        <v>3227.3</v>
      </c>
      <c r="F52" s="15"/>
      <c r="G52" s="15"/>
    </row>
    <row r="53" spans="1:7" ht="22.5" outlineLevel="1" x14ac:dyDescent="0.25">
      <c r="A53" s="27">
        <v>36</v>
      </c>
      <c r="B53" s="13" t="s">
        <v>77</v>
      </c>
      <c r="C53" s="17" t="s">
        <v>78</v>
      </c>
      <c r="D53" s="11" t="s">
        <v>30</v>
      </c>
      <c r="E53" s="12">
        <v>792.8</v>
      </c>
      <c r="F53" s="15"/>
      <c r="G53" s="15"/>
    </row>
    <row r="54" spans="1:7" ht="22.5" outlineLevel="1" x14ac:dyDescent="0.25">
      <c r="A54" s="27">
        <v>37</v>
      </c>
      <c r="B54" s="13" t="s">
        <v>77</v>
      </c>
      <c r="C54" s="17" t="s">
        <v>79</v>
      </c>
      <c r="D54" s="11" t="s">
        <v>30</v>
      </c>
      <c r="E54" s="12">
        <v>723.61</v>
      </c>
      <c r="F54" s="15"/>
      <c r="G54" s="15"/>
    </row>
    <row r="55" spans="1:7" s="24" customFormat="1" ht="12.75" customHeight="1" x14ac:dyDescent="0.25">
      <c r="A55" s="27"/>
      <c r="B55" s="13"/>
      <c r="C55" s="32" t="s">
        <v>80</v>
      </c>
      <c r="D55" s="11"/>
      <c r="E55" s="12"/>
      <c r="F55" s="23"/>
      <c r="G55" s="15"/>
    </row>
    <row r="56" spans="1:7" ht="12.75" customHeight="1" outlineLevel="1" x14ac:dyDescent="0.25">
      <c r="A56" s="27">
        <v>38</v>
      </c>
      <c r="B56" s="13" t="s">
        <v>43</v>
      </c>
      <c r="C56" s="28" t="s">
        <v>81</v>
      </c>
      <c r="D56" s="11" t="s">
        <v>47</v>
      </c>
      <c r="E56" s="12">
        <v>1847.15</v>
      </c>
      <c r="F56" s="15"/>
      <c r="G56" s="15"/>
    </row>
    <row r="57" spans="1:7" ht="12.75" customHeight="1" outlineLevel="1" x14ac:dyDescent="0.25">
      <c r="A57" s="27">
        <v>39</v>
      </c>
      <c r="B57" s="25" t="s">
        <v>82</v>
      </c>
      <c r="C57" s="28" t="s">
        <v>83</v>
      </c>
      <c r="D57" s="11" t="s">
        <v>47</v>
      </c>
      <c r="E57" s="12">
        <v>1847.15</v>
      </c>
      <c r="F57" s="15"/>
      <c r="G57" s="15"/>
    </row>
    <row r="58" spans="1:7" ht="22.5" outlineLevel="1" x14ac:dyDescent="0.25">
      <c r="A58" s="27">
        <v>40</v>
      </c>
      <c r="B58" s="13" t="s">
        <v>68</v>
      </c>
      <c r="C58" s="17" t="s">
        <v>84</v>
      </c>
      <c r="D58" s="11" t="s">
        <v>47</v>
      </c>
      <c r="E58" s="12">
        <v>1847.15</v>
      </c>
      <c r="F58" s="15"/>
      <c r="G58" s="15"/>
    </row>
    <row r="59" spans="1:7" ht="11.25" x14ac:dyDescent="0.25">
      <c r="A59" s="27"/>
      <c r="B59" s="13"/>
      <c r="C59" s="32" t="s">
        <v>85</v>
      </c>
      <c r="D59" s="11"/>
      <c r="E59" s="12"/>
      <c r="F59" s="15"/>
      <c r="G59" s="15"/>
    </row>
    <row r="60" spans="1:7" ht="11.25" outlineLevel="1" x14ac:dyDescent="0.25">
      <c r="A60" s="27">
        <v>41</v>
      </c>
      <c r="B60" s="13" t="s">
        <v>43</v>
      </c>
      <c r="C60" s="28" t="s">
        <v>81</v>
      </c>
      <c r="D60" s="11" t="s">
        <v>47</v>
      </c>
      <c r="E60" s="12">
        <v>616.08000000000004</v>
      </c>
      <c r="F60" s="15"/>
      <c r="G60" s="15"/>
    </row>
    <row r="61" spans="1:7" ht="11.25" outlineLevel="1" x14ac:dyDescent="0.25">
      <c r="A61" s="27">
        <v>42</v>
      </c>
      <c r="B61" s="25" t="s">
        <v>82</v>
      </c>
      <c r="C61" s="28" t="s">
        <v>83</v>
      </c>
      <c r="D61" s="11" t="s">
        <v>47</v>
      </c>
      <c r="E61" s="12">
        <v>616.08000000000004</v>
      </c>
      <c r="F61" s="15"/>
      <c r="G61" s="15"/>
    </row>
    <row r="62" spans="1:7" ht="11.25" outlineLevel="1" x14ac:dyDescent="0.25">
      <c r="A62" s="27">
        <v>43</v>
      </c>
      <c r="B62" s="25" t="s">
        <v>48</v>
      </c>
      <c r="C62" s="28" t="s">
        <v>49</v>
      </c>
      <c r="D62" s="11" t="s">
        <v>47</v>
      </c>
      <c r="E62" s="12">
        <v>616.08000000000004</v>
      </c>
      <c r="F62" s="15"/>
      <c r="G62" s="15"/>
    </row>
    <row r="63" spans="1:7" ht="22.5" outlineLevel="1" x14ac:dyDescent="0.25">
      <c r="A63" s="27">
        <v>44</v>
      </c>
      <c r="B63" s="25" t="s">
        <v>50</v>
      </c>
      <c r="C63" s="31" t="s">
        <v>57</v>
      </c>
      <c r="D63" s="11" t="s">
        <v>47</v>
      </c>
      <c r="E63" s="12">
        <v>616.08000000000004</v>
      </c>
      <c r="F63" s="15"/>
      <c r="G63" s="15"/>
    </row>
    <row r="64" spans="1:7" ht="11.25" outlineLevel="1" x14ac:dyDescent="0.25">
      <c r="A64" s="27">
        <v>45</v>
      </c>
      <c r="B64" s="13" t="s">
        <v>58</v>
      </c>
      <c r="C64" s="17" t="s">
        <v>86</v>
      </c>
      <c r="D64" s="11" t="s">
        <v>23</v>
      </c>
      <c r="E64" s="12">
        <v>616.08000000000004</v>
      </c>
      <c r="F64" s="15"/>
      <c r="G64" s="15"/>
    </row>
    <row r="65" spans="1:10" ht="11.25" x14ac:dyDescent="0.25">
      <c r="A65" s="27"/>
      <c r="B65" s="13"/>
      <c r="C65" s="32" t="s">
        <v>87</v>
      </c>
      <c r="D65" s="11"/>
      <c r="E65" s="12"/>
      <c r="F65" s="15"/>
      <c r="G65" s="15"/>
    </row>
    <row r="66" spans="1:10" ht="11.25" outlineLevel="1" x14ac:dyDescent="0.25">
      <c r="A66" s="27">
        <v>46</v>
      </c>
      <c r="B66" s="13" t="s">
        <v>88</v>
      </c>
      <c r="C66" s="17" t="s">
        <v>89</v>
      </c>
      <c r="D66" s="11" t="s">
        <v>23</v>
      </c>
      <c r="E66" s="12">
        <v>191.27</v>
      </c>
      <c r="F66" s="15"/>
      <c r="G66" s="15"/>
    </row>
    <row r="67" spans="1:10" ht="11.25" outlineLevel="1" x14ac:dyDescent="0.25">
      <c r="A67" s="27">
        <v>47</v>
      </c>
      <c r="B67" s="25" t="s">
        <v>48</v>
      </c>
      <c r="C67" s="28" t="s">
        <v>90</v>
      </c>
      <c r="D67" s="11" t="s">
        <v>47</v>
      </c>
      <c r="E67" s="12">
        <v>24</v>
      </c>
      <c r="F67" s="15"/>
      <c r="G67" s="15"/>
    </row>
    <row r="68" spans="1:10" ht="11.25" outlineLevel="1" x14ac:dyDescent="0.25">
      <c r="A68" s="16">
        <v>48</v>
      </c>
      <c r="B68" s="13" t="s">
        <v>91</v>
      </c>
      <c r="C68" s="17" t="s">
        <v>92</v>
      </c>
      <c r="D68" s="11" t="s">
        <v>30</v>
      </c>
      <c r="E68" s="12">
        <v>484</v>
      </c>
      <c r="F68" s="15"/>
      <c r="G68" s="15"/>
    </row>
    <row r="69" spans="1:10" ht="22.5" outlineLevel="1" x14ac:dyDescent="0.25">
      <c r="A69" s="16">
        <v>49</v>
      </c>
      <c r="B69" s="13" t="s">
        <v>93</v>
      </c>
      <c r="C69" s="17" t="s">
        <v>94</v>
      </c>
      <c r="D69" s="11" t="s">
        <v>30</v>
      </c>
      <c r="E69" s="12">
        <v>7</v>
      </c>
      <c r="F69" s="15"/>
      <c r="G69" s="15"/>
    </row>
    <row r="70" spans="1:10" ht="11.25" outlineLevel="1" x14ac:dyDescent="0.25">
      <c r="A70" s="27">
        <v>50</v>
      </c>
      <c r="B70" s="25" t="s">
        <v>95</v>
      </c>
      <c r="C70" s="17" t="s">
        <v>96</v>
      </c>
      <c r="D70" s="11" t="s">
        <v>17</v>
      </c>
      <c r="E70" s="12">
        <v>22</v>
      </c>
      <c r="F70" s="33"/>
      <c r="G70" s="15"/>
    </row>
    <row r="71" spans="1:10" ht="11.25" outlineLevel="1" x14ac:dyDescent="0.25">
      <c r="A71" s="27">
        <v>51</v>
      </c>
      <c r="B71" s="25" t="s">
        <v>95</v>
      </c>
      <c r="C71" s="17" t="s">
        <v>97</v>
      </c>
      <c r="D71" s="11" t="s">
        <v>17</v>
      </c>
      <c r="E71" s="12">
        <v>31</v>
      </c>
      <c r="F71" s="33"/>
      <c r="G71" s="15"/>
    </row>
    <row r="72" spans="1:10" ht="22.5" outlineLevel="1" x14ac:dyDescent="0.25">
      <c r="A72" s="27">
        <v>52</v>
      </c>
      <c r="B72" s="13" t="s">
        <v>98</v>
      </c>
      <c r="C72" s="17" t="s">
        <v>99</v>
      </c>
      <c r="D72" s="11" t="s">
        <v>30</v>
      </c>
      <c r="E72" s="12">
        <v>42.5</v>
      </c>
      <c r="F72" s="33"/>
      <c r="G72" s="15"/>
    </row>
    <row r="73" spans="1:10" ht="22.5" outlineLevel="1" x14ac:dyDescent="0.25">
      <c r="A73" s="27">
        <v>53</v>
      </c>
      <c r="B73" s="13" t="s">
        <v>100</v>
      </c>
      <c r="C73" s="17" t="s">
        <v>101</v>
      </c>
      <c r="D73" s="11" t="s">
        <v>30</v>
      </c>
      <c r="E73" s="12">
        <v>40.74</v>
      </c>
      <c r="F73" s="33"/>
      <c r="G73" s="15"/>
    </row>
    <row r="74" spans="1:10" ht="22.5" outlineLevel="1" x14ac:dyDescent="0.25">
      <c r="A74" s="27">
        <v>54</v>
      </c>
      <c r="B74" s="13" t="s">
        <v>93</v>
      </c>
      <c r="C74" s="17" t="s">
        <v>102</v>
      </c>
      <c r="D74" s="11" t="s">
        <v>30</v>
      </c>
      <c r="E74" s="12">
        <f>82.75+62.59</f>
        <v>145.34</v>
      </c>
      <c r="F74" s="33"/>
      <c r="G74" s="15"/>
    </row>
    <row r="75" spans="1:10" ht="11.25" outlineLevel="1" x14ac:dyDescent="0.25">
      <c r="A75" s="27">
        <v>55</v>
      </c>
      <c r="B75" s="13" t="s">
        <v>66</v>
      </c>
      <c r="C75" s="17" t="s">
        <v>103</v>
      </c>
      <c r="D75" s="11" t="s">
        <v>23</v>
      </c>
      <c r="E75" s="12">
        <f>9.57+2.28</f>
        <v>11.85</v>
      </c>
      <c r="F75" s="33"/>
      <c r="G75" s="15"/>
    </row>
    <row r="76" spans="1:10" ht="11.25" x14ac:dyDescent="0.25">
      <c r="A76" s="8"/>
      <c r="B76" s="13"/>
      <c r="C76" s="32" t="s">
        <v>104</v>
      </c>
      <c r="D76" s="11"/>
      <c r="E76" s="12"/>
      <c r="F76" s="33"/>
      <c r="G76" s="15"/>
    </row>
    <row r="77" spans="1:10" ht="11.25" outlineLevel="1" x14ac:dyDescent="0.2">
      <c r="A77" s="16">
        <v>56</v>
      </c>
      <c r="B77" s="19" t="s">
        <v>21</v>
      </c>
      <c r="C77" s="17" t="s">
        <v>105</v>
      </c>
      <c r="D77" s="11" t="s">
        <v>17</v>
      </c>
      <c r="E77" s="12">
        <v>18</v>
      </c>
      <c r="F77" s="34"/>
      <c r="G77" s="15"/>
      <c r="H77" s="35"/>
      <c r="I77" s="35"/>
      <c r="J77" s="35"/>
    </row>
    <row r="78" spans="1:10" ht="11.25" outlineLevel="1" x14ac:dyDescent="0.2">
      <c r="A78" s="16">
        <v>57</v>
      </c>
      <c r="B78" s="19" t="s">
        <v>21</v>
      </c>
      <c r="C78" s="17" t="s">
        <v>106</v>
      </c>
      <c r="D78" s="11" t="s">
        <v>17</v>
      </c>
      <c r="E78" s="12">
        <v>15</v>
      </c>
      <c r="F78" s="34"/>
      <c r="G78" s="15"/>
      <c r="H78" s="35"/>
      <c r="I78" s="35"/>
      <c r="J78" s="35"/>
    </row>
    <row r="79" spans="1:10" ht="11.25" outlineLevel="1" x14ac:dyDescent="0.2">
      <c r="A79" s="16">
        <v>58</v>
      </c>
      <c r="B79" s="19" t="s">
        <v>21</v>
      </c>
      <c r="C79" s="17" t="s">
        <v>107</v>
      </c>
      <c r="D79" s="11" t="s">
        <v>17</v>
      </c>
      <c r="E79" s="12">
        <v>38</v>
      </c>
      <c r="F79" s="34"/>
      <c r="G79" s="15"/>
      <c r="H79" s="35"/>
      <c r="I79" s="35"/>
      <c r="J79" s="35"/>
    </row>
    <row r="80" spans="1:10" ht="11.25" outlineLevel="1" x14ac:dyDescent="0.2">
      <c r="A80" s="16">
        <v>59</v>
      </c>
      <c r="B80" s="19" t="s">
        <v>21</v>
      </c>
      <c r="C80" s="17" t="s">
        <v>108</v>
      </c>
      <c r="D80" s="11" t="s">
        <v>17</v>
      </c>
      <c r="E80" s="12">
        <v>48</v>
      </c>
      <c r="F80" s="34"/>
      <c r="G80" s="15"/>
      <c r="H80" s="35"/>
      <c r="I80" s="35"/>
      <c r="J80" s="35"/>
    </row>
    <row r="81" spans="1:10" ht="11.25" outlineLevel="1" x14ac:dyDescent="0.25">
      <c r="A81" s="16">
        <v>60</v>
      </c>
      <c r="B81" s="13" t="s">
        <v>109</v>
      </c>
      <c r="C81" s="17" t="s">
        <v>110</v>
      </c>
      <c r="D81" s="11" t="s">
        <v>17</v>
      </c>
      <c r="E81" s="12">
        <v>38</v>
      </c>
      <c r="F81" s="15"/>
      <c r="G81" s="15"/>
      <c r="H81" s="35"/>
      <c r="I81" s="35"/>
      <c r="J81" s="35"/>
    </row>
    <row r="82" spans="1:10" ht="11.25" outlineLevel="1" x14ac:dyDescent="0.25">
      <c r="A82" s="16">
        <v>61</v>
      </c>
      <c r="B82" s="13" t="s">
        <v>109</v>
      </c>
      <c r="C82" s="17" t="s">
        <v>111</v>
      </c>
      <c r="D82" s="11" t="s">
        <v>17</v>
      </c>
      <c r="E82" s="12">
        <v>30</v>
      </c>
      <c r="F82" s="15"/>
      <c r="G82" s="15"/>
      <c r="H82" s="35"/>
      <c r="I82" s="35"/>
      <c r="J82" s="35"/>
    </row>
    <row r="83" spans="1:10" ht="11.25" outlineLevel="1" x14ac:dyDescent="0.25">
      <c r="A83" s="8">
        <v>62</v>
      </c>
      <c r="B83" s="13" t="s">
        <v>112</v>
      </c>
      <c r="C83" s="17" t="s">
        <v>113</v>
      </c>
      <c r="D83" s="11" t="s">
        <v>23</v>
      </c>
      <c r="E83" s="12">
        <v>60</v>
      </c>
      <c r="F83" s="15"/>
      <c r="G83" s="15"/>
    </row>
    <row r="84" spans="1:10" ht="11.25" x14ac:dyDescent="0.25">
      <c r="A84" s="36"/>
      <c r="F84" s="15" t="s">
        <v>114</v>
      </c>
      <c r="G84" s="15"/>
    </row>
    <row r="85" spans="1:10" ht="11.25" x14ac:dyDescent="0.25">
      <c r="A85" s="36"/>
      <c r="F85" s="15" t="s">
        <v>115</v>
      </c>
      <c r="G85" s="15"/>
    </row>
    <row r="86" spans="1:10" ht="11.25" x14ac:dyDescent="0.25">
      <c r="A86" s="36"/>
      <c r="F86" s="15" t="s">
        <v>116</v>
      </c>
      <c r="G86" s="15"/>
    </row>
    <row r="87" spans="1:10" ht="11.25" x14ac:dyDescent="0.25">
      <c r="A87" s="36"/>
    </row>
    <row r="88" spans="1:10" ht="11.25" x14ac:dyDescent="0.25">
      <c r="A88" s="36"/>
      <c r="C88" s="37" t="s">
        <v>118</v>
      </c>
    </row>
    <row r="89" spans="1:10" ht="11.25" x14ac:dyDescent="0.25">
      <c r="A89" s="36"/>
    </row>
    <row r="90" spans="1:10" ht="11.25" x14ac:dyDescent="0.25">
      <c r="A90" s="36"/>
    </row>
    <row r="91" spans="1:10" ht="11.25" x14ac:dyDescent="0.25">
      <c r="A91" s="36"/>
    </row>
    <row r="92" spans="1:10" ht="11.25" x14ac:dyDescent="0.25">
      <c r="A92" s="36"/>
    </row>
    <row r="93" spans="1:10" ht="11.25" x14ac:dyDescent="0.25">
      <c r="A93" s="36"/>
    </row>
    <row r="94" spans="1:10" ht="11.25" x14ac:dyDescent="0.25">
      <c r="A94" s="36"/>
    </row>
    <row r="95" spans="1:10" ht="11.25" x14ac:dyDescent="0.25">
      <c r="A95" s="36"/>
    </row>
    <row r="96" spans="1:10" ht="11.25" x14ac:dyDescent="0.25">
      <c r="A96" s="36"/>
    </row>
    <row r="97" spans="1:1" ht="11.25" x14ac:dyDescent="0.25">
      <c r="A97" s="36"/>
    </row>
    <row r="98" spans="1:1" ht="11.25" x14ac:dyDescent="0.25">
      <c r="A98" s="36"/>
    </row>
    <row r="99" spans="1:1" ht="11.25" x14ac:dyDescent="0.25">
      <c r="A99" s="36"/>
    </row>
    <row r="100" spans="1:1" ht="11.25" x14ac:dyDescent="0.25">
      <c r="A100" s="36"/>
    </row>
    <row r="101" spans="1:1" ht="11.25" x14ac:dyDescent="0.25">
      <c r="A101" s="36"/>
    </row>
    <row r="102" spans="1:1" ht="11.25" x14ac:dyDescent="0.25">
      <c r="A102" s="36"/>
    </row>
    <row r="103" spans="1:1" ht="11.25" x14ac:dyDescent="0.25">
      <c r="A103" s="36"/>
    </row>
    <row r="104" spans="1:1" ht="11.25" x14ac:dyDescent="0.25">
      <c r="A104" s="36"/>
    </row>
    <row r="105" spans="1:1" ht="11.25" x14ac:dyDescent="0.25">
      <c r="A105" s="36"/>
    </row>
    <row r="106" spans="1:1" ht="11.25" x14ac:dyDescent="0.25">
      <c r="A106" s="36"/>
    </row>
    <row r="107" spans="1:1" ht="11.25" x14ac:dyDescent="0.25">
      <c r="A107" s="36"/>
    </row>
    <row r="108" spans="1:1" ht="11.25" x14ac:dyDescent="0.25">
      <c r="A108" s="36"/>
    </row>
    <row r="109" spans="1:1" ht="11.25" x14ac:dyDescent="0.25">
      <c r="A109" s="36"/>
    </row>
    <row r="110" spans="1:1" ht="11.25" x14ac:dyDescent="0.25">
      <c r="A110" s="36"/>
    </row>
    <row r="111" spans="1:1" ht="11.25" x14ac:dyDescent="0.25">
      <c r="A111" s="36"/>
    </row>
    <row r="112" spans="1:1" ht="11.25" x14ac:dyDescent="0.25">
      <c r="A112" s="36"/>
    </row>
    <row r="113" spans="1:1" ht="11.25" x14ac:dyDescent="0.25">
      <c r="A113" s="36"/>
    </row>
    <row r="114" spans="1:1" ht="11.25" x14ac:dyDescent="0.25">
      <c r="A114" s="36"/>
    </row>
    <row r="115" spans="1:1" ht="11.25" x14ac:dyDescent="0.25">
      <c r="A115" s="36"/>
    </row>
    <row r="116" spans="1:1" ht="11.25" x14ac:dyDescent="0.25">
      <c r="A116" s="36"/>
    </row>
    <row r="117" spans="1:1" ht="11.25" x14ac:dyDescent="0.25">
      <c r="A117" s="36"/>
    </row>
    <row r="118" spans="1:1" ht="11.25" x14ac:dyDescent="0.25">
      <c r="A118" s="36"/>
    </row>
    <row r="119" spans="1:1" ht="11.25" x14ac:dyDescent="0.25">
      <c r="A119" s="36"/>
    </row>
    <row r="120" spans="1:1" ht="11.25" x14ac:dyDescent="0.25">
      <c r="A120" s="36"/>
    </row>
    <row r="121" spans="1:1" ht="11.25" x14ac:dyDescent="0.25">
      <c r="A121" s="36"/>
    </row>
    <row r="122" spans="1:1" ht="11.25" x14ac:dyDescent="0.25">
      <c r="A122" s="36"/>
    </row>
    <row r="123" spans="1:1" ht="11.25" x14ac:dyDescent="0.25">
      <c r="A123" s="36"/>
    </row>
    <row r="124" spans="1:1" ht="11.25" x14ac:dyDescent="0.25">
      <c r="A124" s="36"/>
    </row>
    <row r="125" spans="1:1" ht="11.25" x14ac:dyDescent="0.25">
      <c r="A125" s="36"/>
    </row>
  </sheetData>
  <mergeCells count="2">
    <mergeCell ref="A1:E1"/>
    <mergeCell ref="A2:E2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2016-07-26T07:46:31Z</cp:lastPrinted>
  <dcterms:created xsi:type="dcterms:W3CDTF">2016-07-26T07:33:28Z</dcterms:created>
  <dcterms:modified xsi:type="dcterms:W3CDTF">2016-07-26T11:07:02Z</dcterms:modified>
</cp:coreProperties>
</file>