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8040" yWindow="3030" windowWidth="20730" windowHeight="11385"/>
  </bookViews>
  <sheets>
    <sheet name="Przedmiar" sheetId="28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6" i="28" l="1"/>
  <c r="G34" i="28"/>
  <c r="G35" i="28" s="1"/>
</calcChain>
</file>

<file path=xl/sharedStrings.xml><?xml version="1.0" encoding="utf-8"?>
<sst xmlns="http://schemas.openxmlformats.org/spreadsheetml/2006/main" count="131" uniqueCount="89">
  <si>
    <t>Lp.</t>
  </si>
  <si>
    <t>Poz. kat.</t>
  </si>
  <si>
    <t>Nazwa i opis pozycji</t>
  </si>
  <si>
    <t>Jedn.</t>
  </si>
  <si>
    <t>Ilość</t>
  </si>
  <si>
    <t>Obliczenia</t>
  </si>
  <si>
    <t>I. ROBOTY PRZYGOTOWAWCZE</t>
  </si>
  <si>
    <t>m²</t>
  </si>
  <si>
    <t>m³</t>
  </si>
  <si>
    <t>mb</t>
  </si>
  <si>
    <t>III. ROBOTY WYKOŃCZENIOWE</t>
  </si>
  <si>
    <t>Ułożenie nawierzchni z kostki betonowej szarej o grubości 8 cm  na podsypce cementowo-piaskowej 1:4 o gr. 3 cm</t>
  </si>
  <si>
    <t>szt.</t>
  </si>
  <si>
    <t>Ułożenie obrzeża betonowego 8x25 cm na ławie betonowej z betonu C12/15 (0.04 m³/mb)</t>
  </si>
  <si>
    <t>kpl.</t>
  </si>
  <si>
    <t>Roboty ziemne - wykopy w gruncie kat. III pod konstrukcję zjazdów z wbudowaniem na odkład</t>
  </si>
  <si>
    <t>Wypełnienie szczeliny między krawężnikiem, a jezdnią betonem C12/15 lub BA</t>
  </si>
  <si>
    <t>100.0*0.2*0.2</t>
  </si>
  <si>
    <t>Profilowanie i zagęszczenie podłoża pod zjazdy</t>
  </si>
  <si>
    <t>Ułożenie krawężnika drogowego betonowego 15x30cm (na zjazdaqch najazdowego 15x22cm) cm na ławie betonowej z betonu C12/15 (0.0575 m³/mb)</t>
  </si>
  <si>
    <t>Ułożenie warstwy piasku o wodoprzepuszczalności min. 8m/dobę i gr.10 cm</t>
  </si>
  <si>
    <t>Profilowanie istniejącej nawierzchni z betonu cementowego klińcem z kruszywa naturalnego średniej grubości 10 cm</t>
  </si>
  <si>
    <t>Frezowanie pni drzew o średnicy 1.6 m i wysokości 20 cm</t>
  </si>
  <si>
    <t>(409.0+243.0+159.0+78.0)*2.5</t>
  </si>
  <si>
    <t>Ułożenie krawężnika drogowego betonowego 15x30cm cm na ławie betonowej z betonu C12/15 (0.0575 m³/mb)</t>
  </si>
  <si>
    <t>239.0+160.0+805.0+44.0</t>
  </si>
  <si>
    <t>Ułożenie warstwy podbudowy z kruszywa naturalnego, łamanego 0/31.5 o gr. 15 cm stabilizowanego mechanicznie</t>
  </si>
  <si>
    <t>Ułożenie warstwy ścieralna w kolorze czerwonym (chodnik) z betonu asfaltowego (max uziarnienie 8 mm), asfaltu lanego lub asfaltu piaskowego o grubości 4 cm</t>
  </si>
  <si>
    <t>Ułożenie warstwy piasku o wodoprzepuszczalności min. 8m/dobę i gr.15 cm</t>
  </si>
  <si>
    <t>Ułożenie odwodnienia liniowego na zjazdach z kostki betonowej</t>
  </si>
  <si>
    <t>Demontaż rury betonowej o średnicy 315 mm pod zjazdami</t>
  </si>
  <si>
    <t>9.0+8.0</t>
  </si>
  <si>
    <t>Ułożenie warstwy podsypki żwirowej o grubości 15 cm pod rurę PCV</t>
  </si>
  <si>
    <t>(9.0+8.0)*0.6</t>
  </si>
  <si>
    <t>Ułożenie rury PCV pod zjazdami z kostki betonowej o średnicy 315 mm</t>
  </si>
  <si>
    <t>Umocnienie wylotów przepustów pod zjazdami ściankami czołowymi prefabrykowanymi</t>
  </si>
  <si>
    <t>Odmulenie istniejących rowów na głębokość do 30 cm (0.3 m³/mb) z odrzuceniem i rozplantowaniem na odkład</t>
  </si>
  <si>
    <t>Wycinka drzew o średnicy 100 cm wraz z usunięciem pni</t>
  </si>
  <si>
    <t>Montaż barier U-11a, odblaskowe, biało-czerwone</t>
  </si>
  <si>
    <t>110.0+40.0+20.0</t>
  </si>
  <si>
    <t>Montaż oznakowania pionowego - zgodnie z projektem organizacji ruchu</t>
  </si>
  <si>
    <t>Wymiana mocowania tablicy E-2a celem zapewnienia wymaganej skrajni chodnika</t>
  </si>
  <si>
    <t>Wymalowanie przejścia dla pieszych P-10 (cienkowarstwowe)</t>
  </si>
  <si>
    <t>4.0*6.0*0.5*2</t>
  </si>
  <si>
    <t>Wymalowanie oznakowania poziomego:</t>
  </si>
  <si>
    <t>P-1b: 0.04*(200.0+78.0+43.0+37.0+84.0+187.0+95.0)</t>
  </si>
  <si>
    <t>P-1e: 0.06*(20.0+18.0+3*10.0)</t>
  </si>
  <si>
    <t>P-4: 0.24*(20.0+5.0+20.0)</t>
  </si>
  <si>
    <t>P-7c: 0.06*(220.0+78.0+197.0+2*95.0)</t>
  </si>
  <si>
    <t>P-7d: 0.12*(43.0+18.0+83.0)</t>
  </si>
  <si>
    <t>P-13: 0.2625*2*12.0</t>
  </si>
  <si>
    <t>IV. ODWODNIENIE</t>
  </si>
  <si>
    <t>Rozebranie istniejącej nawierzchni bitumicznej o grubości 4 cm</t>
  </si>
  <si>
    <t>(12.0+14.0+5.0+12.0)*1.0</t>
  </si>
  <si>
    <t>Rozebranie istniejącej podbudowy o grubości 20 cm</t>
  </si>
  <si>
    <t>Wykopy w gruncie kat. III na głębokość do 0.5 m</t>
  </si>
  <si>
    <t>m3</t>
  </si>
  <si>
    <t>Ułożenie rury PCV pod zjazdami z kostki betonowej o średnicy 200 mm</t>
  </si>
  <si>
    <t>Ułożenie warstwy podbudowy z kruszywa naturalnego, łamanego 0/31.5 o gr. 20 cm stabilizowanego mechanicznie</t>
  </si>
  <si>
    <t>Ułożenie warstwy ścieralnej z betonu asfaltowego o grubości 4 cm</t>
  </si>
  <si>
    <t>Zasypanie wykopów o głębokości 30 cm</t>
  </si>
  <si>
    <t>Montaż wspustów ulicznych</t>
  </si>
  <si>
    <t>Roboty pomiarowe w terenie równinnym</t>
  </si>
  <si>
    <t>km</t>
  </si>
  <si>
    <t>Karczowanie krzewów średniej gęstości (wywóz, miejsce składowania i utylizacja po stronie Wykonawcy)</t>
  </si>
  <si>
    <t>ha</t>
  </si>
  <si>
    <t>Suma netto</t>
  </si>
  <si>
    <t>VAT 23%</t>
  </si>
  <si>
    <t>Suma brutto</t>
  </si>
  <si>
    <t>II. JEZDNIA</t>
  </si>
  <si>
    <t>Remont nawierzchni bitumicznej masami MMA bez obcinania krawędzi wyboju</t>
  </si>
  <si>
    <t>t</t>
  </si>
  <si>
    <t>t: 134.0*0.15*0.06*2.54+3.0</t>
  </si>
  <si>
    <t>Mechaniczne oczyszczenie nawierzchni bitumicznej</t>
  </si>
  <si>
    <t>m²: 134.0*5.2</t>
  </si>
  <si>
    <t>Frezowanie nawierzchni z BA o grubości 3 cm (początek i koniec zakresu) celem dowiązania się do istniejącej nawierzchni</t>
  </si>
  <si>
    <t>Skropienie istniejącej nawierzchni kationową emulsją asfaltową C60 B3 ZM w ilości 0.3 kg/m²</t>
  </si>
  <si>
    <t>m²: 5.0*5.0+5.0*5.6</t>
  </si>
  <si>
    <t>m²: 5.0*(134.0+5.0)+5.0*5.6</t>
  </si>
  <si>
    <t>Ułożenie warstwy ścieralnej z betonu asfaltowego AC 11 S o grubości 5 cm wg PN-EN 13108-1</t>
  </si>
  <si>
    <t>m³: 2*134.0*0.3</t>
  </si>
  <si>
    <t>ha: 134.0*4.0*0.0001</t>
  </si>
  <si>
    <t>Roboty ziemne - zebranie warstwy humusu o grubości 20 cm z poboczy (wywóz urobku, miejsce składowania i utylizacja po stronie Wykonawcy)</t>
  </si>
  <si>
    <t>Roboty ziemne - odmulenie istniejących rowów na głębokość do 30 cm (0.3 m³/mb; wywóz urobku, miejsce składowania i utylizacja po stronie Wykonawcy)</t>
  </si>
  <si>
    <t>m³: 2*134.0*0.75*0.2</t>
  </si>
  <si>
    <t>m²: 134.0*2*0.75</t>
  </si>
  <si>
    <t>PRZEDMIAR ROBÓT - Zadanie nr 2</t>
  </si>
  <si>
    <t>Remont drogi powiatowej nr 1943C Królikowo - Dąbrówka Słupska m. Dąbrówka Słupska              od km 5+941 do km 6+075 dł. 134 mb</t>
  </si>
  <si>
    <t>Wykonanie poboczy z kruszywa naturalnego, łamanego, stabilizowanego mechanicznie 0/31.5 o grubości 10 cm wraz z profilowaniem do spadku 6%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</si>
</sst>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7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1">
    <xf numFmtId="0" fontId="0" fillId="0" borderId="0" xfId="0"/>
    <xf numFmtId="16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2" fillId="2" borderId="9" xfId="1" applyBorder="1" applyAlignment="1">
      <alignment horizontal="center" vertical="center"/>
    </xf>
    <xf numFmtId="0" fontId="6" fillId="2" borderId="9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1" fontId="0" fillId="0" borderId="5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2" fillId="2" borderId="9" xfId="1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3" fontId="0" fillId="0" borderId="0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</cellXfs>
  <cellStyles count="2">
    <cellStyle name="40% - akcent 3" xfId="1" builtinId="39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W182"/>
  <sheetViews>
    <sheetView tabSelected="1" workbookViewId="0">
      <selection activeCell="D32" sqref="D32:D33"/>
    </sheetView>
  </sheetViews>
  <sheetFormatPr defaultRowHeight="15.95" customHeight="1" x14ac:dyDescent="0.2"/>
  <cols>
    <col min="2" max="2" width="7.7109375" customWidth="1"/>
    <col min="3" max="3" width="10.42578125" customWidth="1"/>
    <col min="4" max="4" width="68.5703125" customWidth="1"/>
    <col min="5" max="5" width="7.42578125" customWidth="1"/>
    <col min="6" max="6" width="8" customWidth="1"/>
  </cols>
  <sheetData>
    <row r="2" spans="2:23" ht="15.95" customHeight="1" x14ac:dyDescent="0.2">
      <c r="B2" s="53" t="s">
        <v>86</v>
      </c>
      <c r="C2" s="53"/>
      <c r="D2" s="53"/>
      <c r="E2" s="53"/>
      <c r="F2" s="53"/>
    </row>
    <row r="3" spans="2:23" ht="15.95" customHeight="1" x14ac:dyDescent="0.2">
      <c r="B3" s="53"/>
      <c r="C3" s="53"/>
      <c r="D3" s="53"/>
      <c r="E3" s="53"/>
      <c r="F3" s="53"/>
    </row>
    <row r="4" spans="2:23" ht="15.95" customHeight="1" x14ac:dyDescent="0.2">
      <c r="B4" s="58" t="s">
        <v>87</v>
      </c>
      <c r="C4" s="58"/>
      <c r="D4" s="58"/>
      <c r="E4" s="58"/>
      <c r="F4" s="58"/>
    </row>
    <row r="5" spans="2:23" ht="15.95" customHeight="1" thickBot="1" x14ac:dyDescent="0.25">
      <c r="B5" s="58"/>
      <c r="C5" s="58"/>
      <c r="D5" s="58"/>
      <c r="E5" s="58"/>
      <c r="F5" s="58"/>
    </row>
    <row r="6" spans="2:23" ht="15.95" customHeight="1" thickBot="1" x14ac:dyDescent="0.25">
      <c r="B6" s="54"/>
      <c r="C6" s="54"/>
      <c r="D6" s="54"/>
      <c r="E6" s="54"/>
      <c r="F6" s="54"/>
      <c r="M6" s="8"/>
      <c r="N6" s="8"/>
      <c r="O6" s="13" t="s">
        <v>19</v>
      </c>
      <c r="P6" s="20" t="s">
        <v>9</v>
      </c>
      <c r="Q6" s="17">
        <v>100</v>
      </c>
    </row>
    <row r="7" spans="2:23" ht="18" customHeight="1" x14ac:dyDescent="0.2">
      <c r="B7" s="55" t="s">
        <v>0</v>
      </c>
      <c r="C7" s="56" t="s">
        <v>1</v>
      </c>
      <c r="D7" s="6" t="s">
        <v>2</v>
      </c>
      <c r="E7" s="55" t="s">
        <v>3</v>
      </c>
      <c r="F7" s="55" t="s">
        <v>4</v>
      </c>
      <c r="M7" s="44"/>
      <c r="N7" s="44"/>
      <c r="O7" s="14" t="s">
        <v>16</v>
      </c>
      <c r="P7" s="2"/>
      <c r="Q7" s="16"/>
    </row>
    <row r="8" spans="2:23" ht="18" customHeight="1" thickBot="1" x14ac:dyDescent="0.25">
      <c r="B8" s="55"/>
      <c r="C8" s="57"/>
      <c r="D8" s="7" t="s">
        <v>5</v>
      </c>
      <c r="E8" s="55"/>
      <c r="F8" s="55"/>
      <c r="M8" s="45"/>
      <c r="N8" s="45"/>
      <c r="O8" s="4" t="s">
        <v>17</v>
      </c>
      <c r="P8" s="3" t="s">
        <v>8</v>
      </c>
      <c r="Q8" s="15">
        <v>4</v>
      </c>
    </row>
    <row r="9" spans="2:23" ht="18" customHeight="1" thickBot="1" x14ac:dyDescent="0.25">
      <c r="B9" s="5">
        <v>1</v>
      </c>
      <c r="C9" s="5">
        <v>2</v>
      </c>
      <c r="D9" s="5">
        <v>3</v>
      </c>
      <c r="E9" s="5">
        <v>4</v>
      </c>
      <c r="F9" s="5">
        <v>5</v>
      </c>
      <c r="M9" s="8"/>
      <c r="N9" s="8"/>
      <c r="O9" s="13" t="s">
        <v>13</v>
      </c>
      <c r="P9" s="20" t="s">
        <v>9</v>
      </c>
      <c r="Q9" s="17">
        <v>100</v>
      </c>
    </row>
    <row r="10" spans="2:23" ht="18" customHeight="1" thickBot="1" x14ac:dyDescent="0.25">
      <c r="B10" s="10"/>
      <c r="C10" s="10"/>
      <c r="D10" s="11" t="s">
        <v>6</v>
      </c>
      <c r="E10" s="10"/>
      <c r="F10" s="10"/>
      <c r="M10" s="8"/>
      <c r="N10" s="8"/>
      <c r="O10" s="13" t="s">
        <v>15</v>
      </c>
      <c r="P10" s="3" t="s">
        <v>8</v>
      </c>
      <c r="Q10" s="15">
        <v>9</v>
      </c>
    </row>
    <row r="11" spans="2:23" ht="18" customHeight="1" thickBot="1" x14ac:dyDescent="0.25">
      <c r="B11" s="8">
        <v>1</v>
      </c>
      <c r="C11" s="8"/>
      <c r="D11" s="9" t="s">
        <v>62</v>
      </c>
      <c r="E11" s="3" t="s">
        <v>63</v>
      </c>
      <c r="F11" s="27">
        <v>0.13400000000000001</v>
      </c>
      <c r="M11" s="8"/>
      <c r="N11" s="8"/>
      <c r="O11" s="9" t="s">
        <v>18</v>
      </c>
      <c r="P11" s="3" t="s">
        <v>7</v>
      </c>
      <c r="Q11" s="15">
        <v>39</v>
      </c>
      <c r="S11" s="8"/>
      <c r="T11" s="8"/>
      <c r="U11" s="9" t="s">
        <v>22</v>
      </c>
      <c r="V11" s="3" t="s">
        <v>12</v>
      </c>
      <c r="W11" s="15">
        <v>4</v>
      </c>
    </row>
    <row r="12" spans="2:23" ht="27" customHeight="1" thickBot="1" x14ac:dyDescent="0.25">
      <c r="B12" s="44">
        <v>2</v>
      </c>
      <c r="C12" s="44"/>
      <c r="D12" s="14" t="s">
        <v>64</v>
      </c>
      <c r="E12" s="2"/>
      <c r="F12" s="16"/>
      <c r="M12" s="8"/>
      <c r="N12" s="8"/>
      <c r="O12" s="13" t="s">
        <v>20</v>
      </c>
      <c r="P12" s="3" t="s">
        <v>7</v>
      </c>
      <c r="Q12" s="15">
        <v>39</v>
      </c>
      <c r="S12" s="21"/>
      <c r="T12" s="21"/>
      <c r="U12" s="9" t="s">
        <v>37</v>
      </c>
      <c r="V12" s="8" t="s">
        <v>12</v>
      </c>
      <c r="W12" s="23">
        <v>11</v>
      </c>
    </row>
    <row r="13" spans="2:23" ht="18" customHeight="1" thickBot="1" x14ac:dyDescent="0.25">
      <c r="B13" s="45"/>
      <c r="C13" s="45"/>
      <c r="D13" s="4" t="s">
        <v>81</v>
      </c>
      <c r="E13" s="3" t="s">
        <v>65</v>
      </c>
      <c r="F13" s="28">
        <v>0.06</v>
      </c>
    </row>
    <row r="14" spans="2:23" ht="18" customHeight="1" x14ac:dyDescent="0.2">
      <c r="B14" s="44">
        <v>3</v>
      </c>
      <c r="C14" s="44"/>
      <c r="D14" s="14" t="s">
        <v>70</v>
      </c>
      <c r="E14" s="2"/>
      <c r="F14" s="1"/>
    </row>
    <row r="15" spans="2:23" ht="18" customHeight="1" thickBot="1" x14ac:dyDescent="0.25">
      <c r="B15" s="45"/>
      <c r="C15" s="45"/>
      <c r="D15" s="4" t="s">
        <v>72</v>
      </c>
      <c r="E15" s="3" t="s">
        <v>71</v>
      </c>
      <c r="F15" s="15">
        <v>6</v>
      </c>
    </row>
    <row r="16" spans="2:23" ht="18" customHeight="1" x14ac:dyDescent="0.2">
      <c r="B16" s="44">
        <v>4</v>
      </c>
      <c r="C16" s="44"/>
      <c r="D16" s="14" t="s">
        <v>73</v>
      </c>
      <c r="E16" s="2"/>
      <c r="F16" s="1"/>
    </row>
    <row r="17" spans="2:23" ht="18" customHeight="1" thickBot="1" x14ac:dyDescent="0.25">
      <c r="B17" s="45"/>
      <c r="C17" s="45"/>
      <c r="D17" s="4" t="s">
        <v>74</v>
      </c>
      <c r="E17" s="3" t="s">
        <v>7</v>
      </c>
      <c r="F17" s="15">
        <v>687</v>
      </c>
    </row>
    <row r="18" spans="2:23" ht="18" customHeight="1" thickBot="1" x14ac:dyDescent="0.25">
      <c r="B18" s="10"/>
      <c r="C18" s="10"/>
      <c r="D18" s="11" t="s">
        <v>69</v>
      </c>
      <c r="E18" s="10"/>
      <c r="F18" s="10"/>
      <c r="S18" s="41"/>
      <c r="T18" s="41"/>
      <c r="U18" s="14" t="s">
        <v>36</v>
      </c>
      <c r="V18" s="2"/>
      <c r="W18" s="16"/>
    </row>
    <row r="19" spans="2:23" ht="27" customHeight="1" thickBot="1" x14ac:dyDescent="0.25">
      <c r="B19" s="44">
        <v>5</v>
      </c>
      <c r="C19" s="44"/>
      <c r="D19" s="14" t="s">
        <v>75</v>
      </c>
      <c r="E19" s="12"/>
      <c r="F19" s="18"/>
      <c r="M19" s="51"/>
      <c r="N19" s="44"/>
      <c r="O19" s="59" t="s">
        <v>21</v>
      </c>
      <c r="P19" s="12" t="s">
        <v>7</v>
      </c>
      <c r="Q19" s="18">
        <v>180</v>
      </c>
      <c r="S19" s="42"/>
      <c r="T19" s="42"/>
      <c r="U19" s="19" t="s">
        <v>23</v>
      </c>
      <c r="V19" s="3" t="s">
        <v>7</v>
      </c>
      <c r="W19" s="15">
        <v>2223</v>
      </c>
    </row>
    <row r="20" spans="2:23" ht="18" customHeight="1" thickBot="1" x14ac:dyDescent="0.25">
      <c r="B20" s="45"/>
      <c r="C20" s="45"/>
      <c r="D20" s="4" t="s">
        <v>77</v>
      </c>
      <c r="E20" s="3" t="s">
        <v>7</v>
      </c>
      <c r="F20" s="30">
        <v>53</v>
      </c>
      <c r="M20" s="52"/>
      <c r="N20" s="45"/>
      <c r="O20" s="60"/>
      <c r="P20" s="20" t="s">
        <v>8</v>
      </c>
      <c r="Q20" s="17">
        <v>18</v>
      </c>
      <c r="S20" s="41"/>
      <c r="T20" s="41"/>
      <c r="U20" s="14" t="s">
        <v>24</v>
      </c>
      <c r="V20" s="2"/>
      <c r="W20" s="16"/>
    </row>
    <row r="21" spans="2:23" ht="27" customHeight="1" x14ac:dyDescent="0.2">
      <c r="B21" s="44">
        <v>6</v>
      </c>
      <c r="C21" s="44"/>
      <c r="D21" s="14" t="s">
        <v>76</v>
      </c>
      <c r="E21" s="12"/>
      <c r="F21" s="18"/>
      <c r="M21" s="36"/>
      <c r="N21" s="36"/>
      <c r="O21" s="37"/>
      <c r="P21" s="36"/>
      <c r="Q21" s="38"/>
      <c r="S21" s="46"/>
      <c r="T21" s="46"/>
      <c r="U21" s="29"/>
      <c r="V21" s="31"/>
      <c r="W21" s="39"/>
    </row>
    <row r="22" spans="2:23" ht="18" customHeight="1" thickBot="1" x14ac:dyDescent="0.25">
      <c r="B22" s="45"/>
      <c r="C22" s="45"/>
      <c r="D22" s="4" t="s">
        <v>78</v>
      </c>
      <c r="E22" s="3" t="s">
        <v>7</v>
      </c>
      <c r="F22" s="30">
        <v>723</v>
      </c>
      <c r="M22" s="36"/>
      <c r="N22" s="36"/>
      <c r="O22" s="37"/>
      <c r="P22" s="36"/>
      <c r="Q22" s="38"/>
      <c r="S22" s="46"/>
      <c r="T22" s="46"/>
      <c r="U22" s="29"/>
      <c r="V22" s="31"/>
      <c r="W22" s="39"/>
    </row>
    <row r="23" spans="2:23" ht="27.75" customHeight="1" thickBot="1" x14ac:dyDescent="0.25">
      <c r="B23" s="8">
        <v>7</v>
      </c>
      <c r="C23" s="8"/>
      <c r="D23" s="13" t="s">
        <v>79</v>
      </c>
      <c r="E23" s="3" t="s">
        <v>7</v>
      </c>
      <c r="F23" s="33">
        <v>723</v>
      </c>
      <c r="S23" s="42"/>
      <c r="T23" s="42"/>
      <c r="U23" s="4" t="s">
        <v>25</v>
      </c>
      <c r="V23" s="22" t="s">
        <v>9</v>
      </c>
      <c r="W23" s="17">
        <v>1248</v>
      </c>
    </row>
    <row r="24" spans="2:23" ht="18" customHeight="1" thickBot="1" x14ac:dyDescent="0.25">
      <c r="B24" s="10"/>
      <c r="C24" s="10"/>
      <c r="D24" s="11" t="s">
        <v>10</v>
      </c>
      <c r="E24" s="10"/>
      <c r="F24" s="34"/>
      <c r="S24" s="8"/>
      <c r="T24" s="8"/>
      <c r="U24" s="13" t="s">
        <v>26</v>
      </c>
      <c r="V24" s="3" t="s">
        <v>7</v>
      </c>
      <c r="W24" s="15">
        <v>1622</v>
      </c>
    </row>
    <row r="25" spans="2:23" ht="27" customHeight="1" thickBot="1" x14ac:dyDescent="0.25">
      <c r="B25" s="44">
        <v>8</v>
      </c>
      <c r="C25" s="44"/>
      <c r="D25" s="14" t="s">
        <v>83</v>
      </c>
      <c r="E25" s="2"/>
      <c r="F25" s="35"/>
      <c r="S25" s="8"/>
      <c r="T25" s="8"/>
      <c r="U25" s="13" t="s">
        <v>27</v>
      </c>
      <c r="V25" s="3" t="s">
        <v>7</v>
      </c>
      <c r="W25" s="15">
        <v>1622</v>
      </c>
    </row>
    <row r="26" spans="2:23" ht="18" customHeight="1" thickBot="1" x14ac:dyDescent="0.25">
      <c r="B26" s="45"/>
      <c r="C26" s="45"/>
      <c r="D26" s="4" t="s">
        <v>80</v>
      </c>
      <c r="E26" s="3" t="s">
        <v>8</v>
      </c>
      <c r="F26" s="33">
        <v>81</v>
      </c>
      <c r="S26" s="44"/>
      <c r="T26" s="44"/>
      <c r="U26" s="14" t="s">
        <v>30</v>
      </c>
      <c r="V26" s="12"/>
      <c r="W26" s="18"/>
    </row>
    <row r="27" spans="2:23" ht="27" customHeight="1" x14ac:dyDescent="0.2">
      <c r="B27" s="44">
        <v>9</v>
      </c>
      <c r="C27" s="44"/>
      <c r="D27" s="14" t="s">
        <v>82</v>
      </c>
      <c r="E27" s="2"/>
      <c r="F27" s="35"/>
      <c r="S27" s="46"/>
      <c r="T27" s="46"/>
      <c r="U27" s="29"/>
      <c r="V27" s="43"/>
      <c r="W27" s="39"/>
    </row>
    <row r="28" spans="2:23" ht="18" customHeight="1" thickBot="1" x14ac:dyDescent="0.25">
      <c r="B28" s="45"/>
      <c r="C28" s="45"/>
      <c r="D28" s="4" t="s">
        <v>84</v>
      </c>
      <c r="E28" s="3" t="s">
        <v>8</v>
      </c>
      <c r="F28" s="33">
        <v>40</v>
      </c>
      <c r="S28" s="46"/>
      <c r="T28" s="46"/>
      <c r="U28" s="29"/>
      <c r="V28" s="43"/>
      <c r="W28" s="39"/>
    </row>
    <row r="29" spans="2:23" ht="27" customHeight="1" x14ac:dyDescent="0.2">
      <c r="B29" s="44">
        <v>10</v>
      </c>
      <c r="C29" s="44"/>
      <c r="D29" s="14" t="s">
        <v>88</v>
      </c>
      <c r="E29" s="12"/>
      <c r="F29" s="18"/>
      <c r="S29" s="46"/>
      <c r="T29" s="46"/>
      <c r="U29" s="29"/>
      <c r="V29" s="43"/>
      <c r="W29" s="39"/>
    </row>
    <row r="30" spans="2:23" ht="18" customHeight="1" thickBot="1" x14ac:dyDescent="0.25">
      <c r="B30" s="45"/>
      <c r="C30" s="45"/>
      <c r="D30" s="4" t="s">
        <v>85</v>
      </c>
      <c r="E30" s="3" t="s">
        <v>7</v>
      </c>
      <c r="F30" s="30">
        <v>201</v>
      </c>
      <c r="S30" s="46"/>
      <c r="T30" s="46"/>
      <c r="U30" s="29"/>
      <c r="V30" s="43"/>
      <c r="W30" s="39"/>
    </row>
    <row r="31" spans="2:23" ht="18" customHeight="1" thickBot="1" x14ac:dyDescent="0.25">
      <c r="S31" s="32"/>
      <c r="T31" s="32"/>
      <c r="U31" s="4" t="s">
        <v>33</v>
      </c>
      <c r="V31" s="3" t="s">
        <v>7</v>
      </c>
      <c r="W31" s="17">
        <v>11</v>
      </c>
    </row>
    <row r="32" spans="2:23" ht="18" customHeight="1" thickBot="1" x14ac:dyDescent="0.25">
      <c r="S32" s="8"/>
      <c r="T32" s="8"/>
      <c r="U32" s="13" t="s">
        <v>34</v>
      </c>
      <c r="V32" s="3" t="s">
        <v>9</v>
      </c>
      <c r="W32" s="15">
        <v>17</v>
      </c>
    </row>
    <row r="33" spans="5:23" ht="27" customHeight="1" thickBot="1" x14ac:dyDescent="0.25">
      <c r="S33" s="8"/>
      <c r="T33" s="8"/>
      <c r="U33" s="13" t="s">
        <v>28</v>
      </c>
      <c r="V33" s="3" t="s">
        <v>7</v>
      </c>
      <c r="W33" s="15">
        <v>78</v>
      </c>
    </row>
    <row r="34" spans="5:23" ht="25.5" customHeight="1" thickBot="1" x14ac:dyDescent="0.25">
      <c r="E34" s="47" t="s">
        <v>66</v>
      </c>
      <c r="F34" s="48"/>
      <c r="G34" s="40">
        <f>ROUND(SUM(G13:G33),2)</f>
        <v>0</v>
      </c>
      <c r="S34" s="8"/>
      <c r="T34" s="8"/>
      <c r="U34" s="13" t="s">
        <v>11</v>
      </c>
      <c r="V34" s="3" t="s">
        <v>7</v>
      </c>
      <c r="W34" s="15">
        <v>78</v>
      </c>
    </row>
    <row r="35" spans="5:23" ht="18" customHeight="1" thickBot="1" x14ac:dyDescent="0.25">
      <c r="E35" s="49" t="s">
        <v>67</v>
      </c>
      <c r="F35" s="50"/>
      <c r="G35" s="40">
        <f>ROUND(G34*0.23,2)</f>
        <v>0</v>
      </c>
      <c r="S35" s="44"/>
      <c r="T35" s="44"/>
      <c r="U35" s="14" t="s">
        <v>29</v>
      </c>
      <c r="V35" s="12"/>
      <c r="W35" s="18"/>
    </row>
    <row r="36" spans="5:23" ht="27" customHeight="1" thickBot="1" x14ac:dyDescent="0.25">
      <c r="E36" s="47" t="s">
        <v>68</v>
      </c>
      <c r="F36" s="48"/>
      <c r="G36" s="40">
        <f>ROUND(1.23*G34,2)</f>
        <v>0</v>
      </c>
      <c r="S36" s="45"/>
      <c r="T36" s="45"/>
      <c r="U36" s="4" t="s">
        <v>31</v>
      </c>
      <c r="V36" s="22" t="s">
        <v>9</v>
      </c>
      <c r="W36" s="17">
        <v>17</v>
      </c>
    </row>
    <row r="37" spans="5:23" ht="18" customHeight="1" thickBot="1" x14ac:dyDescent="0.25">
      <c r="S37" s="8"/>
      <c r="T37" s="8"/>
      <c r="U37" s="13" t="s">
        <v>35</v>
      </c>
      <c r="V37" s="3" t="s">
        <v>12</v>
      </c>
      <c r="W37" s="15">
        <v>4</v>
      </c>
    </row>
    <row r="38" spans="5:23" ht="27" customHeight="1" thickBot="1" x14ac:dyDescent="0.25">
      <c r="S38" s="10"/>
      <c r="T38" s="10"/>
      <c r="U38" s="11" t="s">
        <v>10</v>
      </c>
      <c r="V38" s="10"/>
      <c r="W38" s="10"/>
    </row>
    <row r="39" spans="5:23" ht="27" customHeight="1" x14ac:dyDescent="0.2">
      <c r="S39" s="44"/>
      <c r="T39" s="44"/>
      <c r="U39" s="14" t="s">
        <v>38</v>
      </c>
      <c r="V39" s="12"/>
      <c r="W39" s="18"/>
    </row>
    <row r="40" spans="5:23" ht="18" customHeight="1" thickBot="1" x14ac:dyDescent="0.25">
      <c r="S40" s="45"/>
      <c r="T40" s="45"/>
      <c r="U40" s="4" t="s">
        <v>39</v>
      </c>
      <c r="V40" s="22" t="s">
        <v>9</v>
      </c>
      <c r="W40" s="17">
        <v>170</v>
      </c>
    </row>
    <row r="41" spans="5:23" ht="39.75" customHeight="1" thickBot="1" x14ac:dyDescent="0.25">
      <c r="S41" s="8"/>
      <c r="T41" s="8"/>
      <c r="U41" s="13" t="s">
        <v>40</v>
      </c>
      <c r="V41" s="3" t="s">
        <v>14</v>
      </c>
      <c r="W41" s="15">
        <v>15</v>
      </c>
    </row>
    <row r="42" spans="5:23" ht="18" customHeight="1" thickBot="1" x14ac:dyDescent="0.25">
      <c r="S42" s="8"/>
      <c r="T42" s="8"/>
      <c r="U42" s="13" t="s">
        <v>41</v>
      </c>
      <c r="V42" s="3" t="s">
        <v>14</v>
      </c>
      <c r="W42" s="15">
        <v>1</v>
      </c>
    </row>
    <row r="43" spans="5:23" ht="27" customHeight="1" x14ac:dyDescent="0.2">
      <c r="S43" s="44"/>
      <c r="T43" s="44"/>
      <c r="U43" s="14" t="s">
        <v>42</v>
      </c>
      <c r="V43" s="12"/>
      <c r="W43" s="18"/>
    </row>
    <row r="44" spans="5:23" ht="18" customHeight="1" thickBot="1" x14ac:dyDescent="0.25">
      <c r="S44" s="45"/>
      <c r="T44" s="45"/>
      <c r="U44" s="4" t="s">
        <v>43</v>
      </c>
      <c r="V44" s="3" t="s">
        <v>7</v>
      </c>
      <c r="W44" s="17">
        <v>24</v>
      </c>
    </row>
    <row r="45" spans="5:23" ht="18" customHeight="1" x14ac:dyDescent="0.2">
      <c r="S45" s="44"/>
      <c r="T45" s="44"/>
      <c r="U45" s="14" t="s">
        <v>44</v>
      </c>
      <c r="V45" s="12"/>
      <c r="W45" s="18"/>
    </row>
    <row r="46" spans="5:23" ht="18" customHeight="1" x14ac:dyDescent="0.2">
      <c r="S46" s="46"/>
      <c r="T46" s="46"/>
      <c r="U46" s="24" t="s">
        <v>45</v>
      </c>
      <c r="V46" s="25" t="s">
        <v>7</v>
      </c>
      <c r="W46" s="26">
        <v>29</v>
      </c>
    </row>
    <row r="47" spans="5:23" ht="18" customHeight="1" x14ac:dyDescent="0.2">
      <c r="S47" s="46"/>
      <c r="T47" s="46"/>
      <c r="U47" s="14" t="s">
        <v>46</v>
      </c>
      <c r="V47" s="25" t="s">
        <v>7</v>
      </c>
      <c r="W47" s="26">
        <v>4</v>
      </c>
    </row>
    <row r="48" spans="5:23" ht="18" customHeight="1" x14ac:dyDescent="0.2">
      <c r="S48" s="46"/>
      <c r="T48" s="46"/>
      <c r="U48" s="14" t="s">
        <v>47</v>
      </c>
      <c r="V48" s="25" t="s">
        <v>7</v>
      </c>
      <c r="W48" s="26">
        <v>11</v>
      </c>
    </row>
    <row r="49" spans="19:23" ht="18" customHeight="1" x14ac:dyDescent="0.2">
      <c r="S49" s="46"/>
      <c r="T49" s="46"/>
      <c r="U49" s="14" t="s">
        <v>48</v>
      </c>
      <c r="V49" s="25" t="s">
        <v>7</v>
      </c>
      <c r="W49" s="26">
        <v>41</v>
      </c>
    </row>
    <row r="50" spans="19:23" ht="18" customHeight="1" x14ac:dyDescent="0.2">
      <c r="S50" s="46"/>
      <c r="T50" s="46"/>
      <c r="U50" s="14" t="s">
        <v>49</v>
      </c>
      <c r="V50" s="25" t="s">
        <v>7</v>
      </c>
      <c r="W50" s="26">
        <v>18</v>
      </c>
    </row>
    <row r="51" spans="19:23" ht="18" customHeight="1" thickBot="1" x14ac:dyDescent="0.25">
      <c r="S51" s="45"/>
      <c r="T51" s="45"/>
      <c r="U51" s="4" t="s">
        <v>50</v>
      </c>
      <c r="V51" s="3" t="s">
        <v>7</v>
      </c>
      <c r="W51" s="17">
        <v>6</v>
      </c>
    </row>
    <row r="52" spans="19:23" ht="18" customHeight="1" thickBot="1" x14ac:dyDescent="0.25">
      <c r="S52" s="10"/>
      <c r="T52" s="10"/>
      <c r="U52" s="11" t="s">
        <v>51</v>
      </c>
      <c r="V52" s="10"/>
      <c r="W52" s="10"/>
    </row>
    <row r="53" spans="19:23" ht="18" customHeight="1" x14ac:dyDescent="0.2">
      <c r="S53" s="44"/>
      <c r="T53" s="44"/>
      <c r="U53" s="14" t="s">
        <v>52</v>
      </c>
      <c r="V53" s="12"/>
      <c r="W53" s="18"/>
    </row>
    <row r="54" spans="19:23" ht="18" customHeight="1" thickBot="1" x14ac:dyDescent="0.25">
      <c r="S54" s="45"/>
      <c r="T54" s="45"/>
      <c r="U54" s="4" t="s">
        <v>53</v>
      </c>
      <c r="V54" s="3" t="s">
        <v>7</v>
      </c>
      <c r="W54" s="17">
        <v>43</v>
      </c>
    </row>
    <row r="55" spans="19:23" ht="18" customHeight="1" thickBot="1" x14ac:dyDescent="0.25">
      <c r="S55" s="8"/>
      <c r="T55" s="8"/>
      <c r="U55" s="13" t="s">
        <v>54</v>
      </c>
      <c r="V55" s="3" t="s">
        <v>7</v>
      </c>
      <c r="W55" s="15">
        <v>43</v>
      </c>
    </row>
    <row r="56" spans="19:23" ht="18" customHeight="1" thickBot="1" x14ac:dyDescent="0.25">
      <c r="S56" s="8"/>
      <c r="T56" s="8"/>
      <c r="U56" s="13" t="s">
        <v>55</v>
      </c>
      <c r="V56" s="3" t="s">
        <v>56</v>
      </c>
      <c r="W56" s="15">
        <v>22</v>
      </c>
    </row>
    <row r="57" spans="19:23" ht="27" customHeight="1" x14ac:dyDescent="0.2">
      <c r="S57" s="44"/>
      <c r="T57" s="44"/>
      <c r="U57" s="14" t="s">
        <v>32</v>
      </c>
      <c r="V57" s="12"/>
      <c r="W57" s="18"/>
    </row>
    <row r="58" spans="19:23" ht="18" customHeight="1" thickBot="1" x14ac:dyDescent="0.25">
      <c r="S58" s="45"/>
      <c r="T58" s="45"/>
      <c r="U58" s="4" t="s">
        <v>53</v>
      </c>
      <c r="V58" s="3" t="s">
        <v>7</v>
      </c>
      <c r="W58" s="17">
        <v>43</v>
      </c>
    </row>
    <row r="59" spans="19:23" ht="18" customHeight="1" thickBot="1" x14ac:dyDescent="0.25">
      <c r="S59" s="8"/>
      <c r="T59" s="8"/>
      <c r="U59" s="13" t="s">
        <v>57</v>
      </c>
      <c r="V59" s="3" t="s">
        <v>9</v>
      </c>
      <c r="W59" s="15">
        <v>43</v>
      </c>
    </row>
    <row r="60" spans="19:23" ht="18" customHeight="1" thickBot="1" x14ac:dyDescent="0.25">
      <c r="S60" s="8"/>
      <c r="T60" s="8"/>
      <c r="U60" s="13" t="s">
        <v>58</v>
      </c>
      <c r="V60" s="3" t="s">
        <v>7</v>
      </c>
      <c r="W60" s="15">
        <v>43</v>
      </c>
    </row>
    <row r="61" spans="19:23" ht="18" customHeight="1" thickBot="1" x14ac:dyDescent="0.25">
      <c r="S61" s="8"/>
      <c r="T61" s="8"/>
      <c r="U61" s="13" t="s">
        <v>59</v>
      </c>
      <c r="V61" s="3" t="s">
        <v>7</v>
      </c>
      <c r="W61" s="15">
        <v>43</v>
      </c>
    </row>
    <row r="62" spans="19:23" ht="18" customHeight="1" thickBot="1" x14ac:dyDescent="0.25">
      <c r="S62" s="8"/>
      <c r="T62" s="8"/>
      <c r="U62" s="13" t="s">
        <v>60</v>
      </c>
      <c r="V62" s="3" t="s">
        <v>56</v>
      </c>
      <c r="W62" s="15">
        <v>13</v>
      </c>
    </row>
    <row r="63" spans="19:23" ht="18" customHeight="1" thickBot="1" x14ac:dyDescent="0.25">
      <c r="S63" s="8"/>
      <c r="T63" s="8"/>
      <c r="U63" s="13" t="s">
        <v>61</v>
      </c>
      <c r="V63" s="3" t="s">
        <v>12</v>
      </c>
      <c r="W63" s="15">
        <v>4</v>
      </c>
    </row>
    <row r="64" spans="19:23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</sheetData>
  <mergeCells count="47">
    <mergeCell ref="S53:S54"/>
    <mergeCell ref="T53:T54"/>
    <mergeCell ref="S57:S58"/>
    <mergeCell ref="T57:T58"/>
    <mergeCell ref="O19:O20"/>
    <mergeCell ref="S45:S51"/>
    <mergeCell ref="T45:T51"/>
    <mergeCell ref="S21:S22"/>
    <mergeCell ref="T21:T22"/>
    <mergeCell ref="S39:S40"/>
    <mergeCell ref="T39:T40"/>
    <mergeCell ref="S43:S44"/>
    <mergeCell ref="N19:N20"/>
    <mergeCell ref="M19:M20"/>
    <mergeCell ref="M7:M8"/>
    <mergeCell ref="N7:N8"/>
    <mergeCell ref="B2:F3"/>
    <mergeCell ref="B6:F6"/>
    <mergeCell ref="B7:B8"/>
    <mergeCell ref="C7:C8"/>
    <mergeCell ref="E7:E8"/>
    <mergeCell ref="F7:F8"/>
    <mergeCell ref="B4:F5"/>
    <mergeCell ref="B12:B13"/>
    <mergeCell ref="C12:C13"/>
    <mergeCell ref="T43:T44"/>
    <mergeCell ref="S35:S36"/>
    <mergeCell ref="T35:T36"/>
    <mergeCell ref="T26:T30"/>
    <mergeCell ref="E34:F34"/>
    <mergeCell ref="E35:F35"/>
    <mergeCell ref="E36:F36"/>
    <mergeCell ref="S26:S30"/>
    <mergeCell ref="B29:B30"/>
    <mergeCell ref="C29:C30"/>
    <mergeCell ref="B21:B22"/>
    <mergeCell ref="C21:C22"/>
    <mergeCell ref="B25:B26"/>
    <mergeCell ref="C25:C26"/>
    <mergeCell ref="B14:B15"/>
    <mergeCell ref="C14:C15"/>
    <mergeCell ref="B16:B17"/>
    <mergeCell ref="C16:C17"/>
    <mergeCell ref="B27:B28"/>
    <mergeCell ref="C27:C28"/>
    <mergeCell ref="B19:B20"/>
    <mergeCell ref="C19:C2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Dyrektor</cp:lastModifiedBy>
  <cp:lastPrinted>2020-01-27T06:53:23Z</cp:lastPrinted>
  <dcterms:created xsi:type="dcterms:W3CDTF">2014-08-28T05:14:39Z</dcterms:created>
  <dcterms:modified xsi:type="dcterms:W3CDTF">2020-08-17T10:25:15Z</dcterms:modified>
</cp:coreProperties>
</file>