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7680" windowHeight="7875"/>
  </bookViews>
  <sheets>
    <sheet name="PR" sheetId="2" r:id="rId1"/>
  </sheets>
  <definedNames>
    <definedName name="_xlnm.Print_Area" localSheetId="0">PR!$B$1:$I$68</definedName>
  </definedNames>
  <calcPr calcId="145621"/>
</workbook>
</file>

<file path=xl/calcChain.xml><?xml version="1.0" encoding="utf-8"?>
<calcChain xmlns="http://schemas.openxmlformats.org/spreadsheetml/2006/main">
  <c r="I57" i="2" l="1"/>
  <c r="I54" i="2"/>
  <c r="I37" i="2"/>
  <c r="I12" i="2"/>
  <c r="A2" i="2"/>
  <c r="I49" i="2" l="1"/>
  <c r="I65" i="2" l="1"/>
  <c r="I67" i="2" s="1"/>
  <c r="I59" i="2"/>
  <c r="I26" i="2" l="1"/>
  <c r="I28" i="2" s="1"/>
  <c r="I15" i="2"/>
</calcChain>
</file>

<file path=xl/sharedStrings.xml><?xml version="1.0" encoding="utf-8"?>
<sst xmlns="http://schemas.openxmlformats.org/spreadsheetml/2006/main" count="71" uniqueCount="55">
  <si>
    <t>PRZEDMIAR ROBÓT</t>
  </si>
  <si>
    <t>Nr poz.</t>
  </si>
  <si>
    <t>Nr specyfik.</t>
  </si>
  <si>
    <t>Nazwa i opis pozycji</t>
  </si>
  <si>
    <t>Obliczenie ilości, lokalizacja robót</t>
  </si>
  <si>
    <t xml:space="preserve">Jedn. miary </t>
  </si>
  <si>
    <t>Ilość</t>
  </si>
  <si>
    <t xml:space="preserve">Ułożenie warstwy podbudowy z kruszywa łamanego, naturalnego 0/31.5 stabilizowanego </t>
  </si>
  <si>
    <t>V. ROBOTY WYKOŃCZENIOWE</t>
  </si>
  <si>
    <t>I. ROBOTY  PRZYGOTOWAWCZE</t>
  </si>
  <si>
    <t>m3</t>
  </si>
  <si>
    <t>m2:</t>
  </si>
  <si>
    <t>m2</t>
  </si>
  <si>
    <t>t</t>
  </si>
  <si>
    <t>Skropienie warstwy podbudowy  emulsją asfaltową, szybkorozpadową</t>
  </si>
  <si>
    <t>Remont nawierzchni bitumicznej MMA bez obcinania krawędzi wyboju</t>
  </si>
  <si>
    <t>C60 B3 ZM w ilości 1,0 kg/m²</t>
  </si>
  <si>
    <t>z odwozem na odl.do 1 km na odkład</t>
  </si>
  <si>
    <t>Oczyszczenie nawierzchni  bitumicznej</t>
  </si>
  <si>
    <t>III.NAK ŁADKA</t>
  </si>
  <si>
    <t>Skropienie warstwy istn.nawierzchni  emulsją asfaltową, szybkorozpadową</t>
  </si>
  <si>
    <t>C60 B3 ZM w ilości 0,2 kg/m²</t>
  </si>
  <si>
    <t>II ZJAZDY (tabela)</t>
  </si>
  <si>
    <t xml:space="preserve">mechanicznie o grubości 15 cm wg PN-EN 13285:2004  </t>
  </si>
  <si>
    <t>mb</t>
  </si>
  <si>
    <t>Profilowanie pobocza do spadku 6%</t>
  </si>
  <si>
    <t>ha:</t>
  </si>
  <si>
    <t>300*2,0/10000</t>
  </si>
  <si>
    <t xml:space="preserve">Roboty ziemne (wykopy) w gruncie kategorii III  </t>
  </si>
  <si>
    <t>Ułożenie warstwy ścieralnej  z betonu asfaltowego "AC 11 S" o grubości 4 cm wg PN-EN 13108-1</t>
  </si>
  <si>
    <t>Regulacja pionowa istniejącej kostki betonowo-brukowej gr.8 cm</t>
  </si>
  <si>
    <t xml:space="preserve">AC oparta na kruszywie  granulowanym i łamanym ze  </t>
  </si>
  <si>
    <t xml:space="preserve">skał o cechach wg PN-EN 13043:  </t>
  </si>
  <si>
    <t xml:space="preserve"> -  nasiąkliwość wg PN-EN 1097-6  WA24 &lt;= 1,5%</t>
  </si>
  <si>
    <t xml:space="preserve"> -  odporność na rozdrabnianie wg PN-EN 1097-2  kat.nie wyższa niż LA25</t>
  </si>
  <si>
    <t xml:space="preserve"> - nasiąkliwość: ≤ 1.0%</t>
  </si>
  <si>
    <t xml:space="preserve"> - odporność na polerowanie: PSV ≥ 50</t>
  </si>
  <si>
    <t>szybkorozpadową C65 B PU/RC i grysem 2/5 mm o właściwościach:</t>
  </si>
  <si>
    <t xml:space="preserve">Wykonanie pojedynczego powierzchniowego utrwalenia emulsją asfaltową </t>
  </si>
  <si>
    <t>Frezowanie nawierzchni bitum.gr.4 cm - wskaże Inwestor</t>
  </si>
  <si>
    <t>Wykonanie podbudowy z kruszywa naturalnego, łamanego, stabilizowanego mechanicznie</t>
  </si>
  <si>
    <t>grubości 20 cm - wskaże Inwestor</t>
  </si>
  <si>
    <t>C60 B3 ZM w ilości 0,4 kg/m²</t>
  </si>
  <si>
    <t>Skropienie   emulsją asfaltową, szybkorozpadową</t>
  </si>
  <si>
    <t xml:space="preserve">Ułożenie w-wy profilowej  z betonu asfaltowego wg PN-EN 13108-1 "AC 16 W lub  AC 11W"  </t>
  </si>
  <si>
    <t>Roboty ziemne-dowóz ziemii na pobocza o średniej grubości 5 cm i szerokości 1,5 m</t>
  </si>
  <si>
    <t xml:space="preserve"> o grubościach  jak w tabeli. Minimalna grubość w-wy 3 cm</t>
  </si>
  <si>
    <t>od km  4+106  do 4+446 km  = 340 mb</t>
  </si>
  <si>
    <t>340*5,0</t>
  </si>
  <si>
    <t>340*1,5*2*0,05</t>
  </si>
  <si>
    <t>340*1,5*2</t>
  </si>
  <si>
    <t>Realizacja inwestycji w ciągu drogi powiatowej nr 1930C Dobieszewko-Kcynia</t>
  </si>
  <si>
    <t>Karczowanie krzewów średniej gęstości. Utylizacja pozostałości po stronie Wykonawcy.</t>
  </si>
  <si>
    <t>ha</t>
  </si>
  <si>
    <t>Regulacja pionowa istniejącego obrzeża na betonie 25x8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</si>
</sst>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_z_ł"/>
    <numFmt numFmtId="165" formatCode="#,##0\ _z_ł"/>
  </numFmts>
  <fonts count="6"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color theme="3"/>
      <name val="Georgia"/>
      <family val="1"/>
      <charset val="238"/>
    </font>
    <font>
      <sz val="10"/>
      <name val="Georgia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0" xfId="0" applyFont="1" applyFill="1" applyBorder="1" applyAlignment="1" applyProtection="1">
      <alignment horizontal="left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topLeftCell="A40" workbookViewId="0">
      <selection activeCell="D62" sqref="D62"/>
    </sheetView>
  </sheetViews>
  <sheetFormatPr defaultRowHeight="12.75"/>
  <cols>
    <col min="2" max="2" width="6.7109375" customWidth="1"/>
    <col min="3" max="3" width="10.7109375" customWidth="1"/>
    <col min="4" max="5" width="9.7109375" customWidth="1"/>
    <col min="6" max="6" width="35.7109375" customWidth="1"/>
    <col min="7" max="7" width="28.7109375" customWidth="1"/>
    <col min="8" max="8" width="7.7109375" customWidth="1"/>
    <col min="9" max="9" width="9.7109375" customWidth="1"/>
    <col min="10" max="10" width="1.7109375" customWidth="1"/>
  </cols>
  <sheetData>
    <row r="1" spans="1:10">
      <c r="B1" s="27" t="s">
        <v>0</v>
      </c>
      <c r="C1" s="27"/>
      <c r="D1" s="27"/>
      <c r="E1" s="27"/>
      <c r="F1" s="27"/>
      <c r="G1" s="27"/>
      <c r="H1" s="27"/>
      <c r="I1" s="27"/>
      <c r="J1" s="1"/>
    </row>
    <row r="2" spans="1:10">
      <c r="A2">
        <f>4446-340</f>
        <v>4106</v>
      </c>
      <c r="B2" s="27" t="s">
        <v>51</v>
      </c>
      <c r="C2" s="27"/>
      <c r="D2" s="27"/>
      <c r="E2" s="27"/>
      <c r="F2" s="27"/>
      <c r="G2" s="27"/>
      <c r="H2" s="27"/>
      <c r="I2" s="27"/>
      <c r="J2" s="1"/>
    </row>
    <row r="3" spans="1:10">
      <c r="B3" s="27" t="s">
        <v>47</v>
      </c>
      <c r="C3" s="27"/>
      <c r="D3" s="27"/>
      <c r="E3" s="27"/>
      <c r="F3" s="27"/>
      <c r="G3" s="27"/>
      <c r="H3" s="27"/>
      <c r="I3" s="27"/>
      <c r="J3" s="1"/>
    </row>
    <row r="4" spans="1:10">
      <c r="B4" s="28" t="s">
        <v>1</v>
      </c>
      <c r="C4" s="28" t="s">
        <v>2</v>
      </c>
      <c r="D4" s="30" t="s">
        <v>3</v>
      </c>
      <c r="E4" s="31"/>
      <c r="F4" s="31"/>
      <c r="G4" s="32"/>
      <c r="H4" s="28" t="s">
        <v>5</v>
      </c>
      <c r="I4" s="28" t="s">
        <v>6</v>
      </c>
      <c r="J4" s="1"/>
    </row>
    <row r="5" spans="1:10">
      <c r="B5" s="28"/>
      <c r="C5" s="29"/>
      <c r="D5" s="33" t="s">
        <v>4</v>
      </c>
      <c r="E5" s="34"/>
      <c r="F5" s="34"/>
      <c r="G5" s="35"/>
      <c r="H5" s="28"/>
      <c r="I5" s="29"/>
      <c r="J5" s="1"/>
    </row>
    <row r="6" spans="1:10">
      <c r="B6" s="2"/>
      <c r="C6" s="3"/>
      <c r="D6" s="4"/>
      <c r="E6" s="4"/>
      <c r="F6" s="4"/>
      <c r="G6" s="4"/>
      <c r="H6" s="5"/>
      <c r="I6" s="2"/>
      <c r="J6" s="1"/>
    </row>
    <row r="7" spans="1:10">
      <c r="B7" s="6"/>
      <c r="C7" s="7"/>
      <c r="D7" s="24" t="s">
        <v>9</v>
      </c>
      <c r="E7" s="25"/>
      <c r="F7" s="25"/>
      <c r="G7" s="26"/>
      <c r="H7" s="8"/>
      <c r="I7" s="6"/>
      <c r="J7" s="1"/>
    </row>
    <row r="8" spans="1:10">
      <c r="B8" s="6"/>
      <c r="C8" s="7"/>
      <c r="D8" s="9"/>
      <c r="E8" s="4"/>
      <c r="F8" s="4"/>
      <c r="G8" s="4"/>
      <c r="H8" s="8"/>
      <c r="I8" s="12"/>
      <c r="J8" s="1"/>
    </row>
    <row r="9" spans="1:10">
      <c r="B9" s="6">
        <v>1</v>
      </c>
      <c r="C9" s="7"/>
      <c r="D9" s="9" t="s">
        <v>15</v>
      </c>
      <c r="E9" s="4"/>
      <c r="F9" s="4"/>
      <c r="G9" s="4"/>
      <c r="H9" s="8" t="s">
        <v>13</v>
      </c>
      <c r="I9" s="19">
        <v>1</v>
      </c>
      <c r="J9" s="1"/>
    </row>
    <row r="10" spans="1:10">
      <c r="B10" s="6"/>
      <c r="C10" s="7"/>
      <c r="D10" s="9"/>
      <c r="E10" s="4"/>
      <c r="F10" s="4"/>
      <c r="G10" s="4"/>
      <c r="H10" s="8"/>
      <c r="I10" s="19"/>
      <c r="J10" s="1"/>
    </row>
    <row r="11" spans="1:10">
      <c r="B11" s="6">
        <v>2</v>
      </c>
      <c r="C11" s="7"/>
      <c r="D11" s="9" t="s">
        <v>18</v>
      </c>
      <c r="E11" s="4"/>
      <c r="F11" s="4"/>
      <c r="G11" s="4"/>
      <c r="H11" s="8"/>
      <c r="I11" s="12"/>
      <c r="J11" s="1"/>
    </row>
    <row r="12" spans="1:10">
      <c r="B12" s="6"/>
      <c r="C12" s="7"/>
      <c r="D12" s="9" t="s">
        <v>11</v>
      </c>
      <c r="E12" s="4" t="s">
        <v>48</v>
      </c>
      <c r="F12" s="4"/>
      <c r="G12" s="4"/>
      <c r="H12" s="8" t="s">
        <v>12</v>
      </c>
      <c r="I12" s="19">
        <f>340*5</f>
        <v>1700</v>
      </c>
      <c r="J12" s="1"/>
    </row>
    <row r="13" spans="1:10">
      <c r="B13" s="6"/>
      <c r="C13" s="7"/>
      <c r="D13" s="9"/>
      <c r="E13" s="4"/>
      <c r="F13" s="4"/>
      <c r="G13" s="4"/>
      <c r="H13" s="8"/>
      <c r="I13" s="19"/>
      <c r="J13" s="1"/>
    </row>
    <row r="14" spans="1:10">
      <c r="B14" s="6">
        <v>3</v>
      </c>
      <c r="C14" s="7"/>
      <c r="D14" s="9" t="s">
        <v>52</v>
      </c>
      <c r="E14" s="4"/>
      <c r="F14" s="4"/>
      <c r="G14" s="4"/>
      <c r="H14" s="8"/>
      <c r="I14" s="19"/>
      <c r="J14" s="1"/>
    </row>
    <row r="15" spans="1:10">
      <c r="B15" s="6"/>
      <c r="C15" s="7"/>
      <c r="D15" s="9" t="s">
        <v>26</v>
      </c>
      <c r="E15" s="4" t="s">
        <v>27</v>
      </c>
      <c r="F15" s="4"/>
      <c r="G15" s="4"/>
      <c r="H15" s="8" t="s">
        <v>53</v>
      </c>
      <c r="I15" s="12">
        <f>300*2/10000</f>
        <v>0.06</v>
      </c>
      <c r="J15" s="1"/>
    </row>
    <row r="16" spans="1:10">
      <c r="B16" s="6"/>
      <c r="C16" s="7"/>
      <c r="D16" s="9"/>
      <c r="E16" s="4"/>
      <c r="F16" s="4"/>
      <c r="G16" s="4"/>
      <c r="H16" s="8"/>
      <c r="I16" s="19"/>
      <c r="J16" s="1"/>
    </row>
    <row r="17" spans="2:10">
      <c r="B17" s="6"/>
      <c r="C17" s="7"/>
      <c r="D17" s="20" t="s">
        <v>22</v>
      </c>
      <c r="E17" s="4"/>
      <c r="F17" s="4"/>
      <c r="G17" s="4"/>
      <c r="H17" s="8"/>
      <c r="I17" s="19"/>
      <c r="J17" s="1"/>
    </row>
    <row r="18" spans="2:10">
      <c r="B18" s="6"/>
      <c r="C18" s="7"/>
      <c r="D18" s="18"/>
      <c r="E18" s="4"/>
      <c r="F18" s="4"/>
      <c r="G18" s="4"/>
      <c r="H18" s="8"/>
      <c r="I18" s="19"/>
      <c r="J18" s="1"/>
    </row>
    <row r="19" spans="2:10">
      <c r="B19" s="6">
        <v>4</v>
      </c>
      <c r="C19" s="7"/>
      <c r="D19" s="4" t="s">
        <v>28</v>
      </c>
      <c r="E19" s="4"/>
      <c r="F19" s="4"/>
      <c r="G19" s="4"/>
      <c r="H19" s="8"/>
      <c r="I19" s="19"/>
      <c r="J19" s="1"/>
    </row>
    <row r="20" spans="2:10">
      <c r="B20" s="6"/>
      <c r="C20" s="7"/>
      <c r="D20" s="4" t="s">
        <v>17</v>
      </c>
      <c r="E20" s="4"/>
      <c r="F20" s="4"/>
      <c r="G20" s="4"/>
      <c r="H20" s="8" t="s">
        <v>10</v>
      </c>
      <c r="I20" s="19">
        <v>15</v>
      </c>
      <c r="J20" s="1"/>
    </row>
    <row r="21" spans="2:10">
      <c r="B21" s="6"/>
      <c r="C21" s="7"/>
      <c r="D21" s="9"/>
      <c r="E21" s="4"/>
      <c r="F21" s="4"/>
      <c r="G21" s="4"/>
      <c r="H21" s="8"/>
      <c r="I21" s="19"/>
      <c r="J21" s="1"/>
    </row>
    <row r="22" spans="2:10">
      <c r="B22" s="6">
        <v>5</v>
      </c>
      <c r="C22" s="7"/>
      <c r="D22" s="4" t="s">
        <v>7</v>
      </c>
      <c r="E22" s="4"/>
      <c r="F22" s="4"/>
      <c r="G22" s="4"/>
      <c r="H22" s="8"/>
      <c r="I22" s="19"/>
      <c r="J22" s="1"/>
    </row>
    <row r="23" spans="2:10">
      <c r="B23" s="6"/>
      <c r="C23" s="7"/>
      <c r="D23" s="4" t="s">
        <v>23</v>
      </c>
      <c r="E23" s="4"/>
      <c r="F23" s="4"/>
      <c r="G23" s="4"/>
      <c r="H23" s="8" t="s">
        <v>12</v>
      </c>
      <c r="I23" s="19">
        <v>60</v>
      </c>
      <c r="J23" s="1"/>
    </row>
    <row r="24" spans="2:10">
      <c r="B24" s="6"/>
      <c r="C24" s="7"/>
      <c r="D24" s="9"/>
      <c r="E24" s="4"/>
      <c r="F24" s="4"/>
      <c r="G24" s="4"/>
      <c r="H24" s="8"/>
      <c r="I24" s="19"/>
      <c r="J24" s="1"/>
    </row>
    <row r="25" spans="2:10">
      <c r="B25" s="6">
        <v>6</v>
      </c>
      <c r="C25" s="7"/>
      <c r="D25" s="4" t="s">
        <v>14</v>
      </c>
      <c r="E25" s="4"/>
      <c r="F25" s="4"/>
      <c r="G25" s="4"/>
      <c r="H25" s="8"/>
      <c r="I25" s="19"/>
      <c r="J25" s="1"/>
    </row>
    <row r="26" spans="2:10">
      <c r="B26" s="6"/>
      <c r="C26" s="7"/>
      <c r="D26" s="4" t="s">
        <v>16</v>
      </c>
      <c r="E26" s="4"/>
      <c r="F26" s="4"/>
      <c r="G26" s="4"/>
      <c r="H26" s="8" t="s">
        <v>12</v>
      </c>
      <c r="I26" s="19">
        <f>+I23</f>
        <v>60</v>
      </c>
      <c r="J26" s="1"/>
    </row>
    <row r="27" spans="2:10">
      <c r="B27" s="6"/>
      <c r="C27" s="7"/>
      <c r="D27" s="4"/>
      <c r="E27" s="4"/>
      <c r="F27" s="4"/>
      <c r="G27" s="4"/>
      <c r="H27" s="8"/>
      <c r="I27" s="19"/>
      <c r="J27" s="1"/>
    </row>
    <row r="28" spans="2:10">
      <c r="B28" s="6">
        <v>7</v>
      </c>
      <c r="C28" s="7"/>
      <c r="D28" s="4" t="s">
        <v>29</v>
      </c>
      <c r="E28" s="4"/>
      <c r="F28" s="4"/>
      <c r="G28" s="4"/>
      <c r="H28" s="8" t="s">
        <v>12</v>
      </c>
      <c r="I28" s="19">
        <f>+I26</f>
        <v>60</v>
      </c>
      <c r="J28" s="1"/>
    </row>
    <row r="29" spans="2:10">
      <c r="B29" s="6"/>
      <c r="C29" s="7"/>
      <c r="D29" s="4"/>
      <c r="E29" s="4"/>
      <c r="F29" s="4"/>
      <c r="G29" s="4"/>
      <c r="H29" s="8"/>
      <c r="I29" s="19"/>
      <c r="J29" s="1"/>
    </row>
    <row r="30" spans="2:10">
      <c r="B30" s="6">
        <v>8</v>
      </c>
      <c r="C30" s="7"/>
      <c r="D30" s="4" t="s">
        <v>54</v>
      </c>
      <c r="E30" s="4"/>
      <c r="F30" s="4"/>
      <c r="G30" s="4"/>
      <c r="H30" s="8" t="s">
        <v>24</v>
      </c>
      <c r="I30" s="19">
        <v>10</v>
      </c>
      <c r="J30" s="1"/>
    </row>
    <row r="31" spans="2:10">
      <c r="B31" s="6"/>
      <c r="C31" s="7"/>
      <c r="D31" s="4"/>
      <c r="E31" s="4"/>
      <c r="F31" s="4"/>
      <c r="G31" s="4"/>
      <c r="H31" s="8"/>
      <c r="I31" s="19"/>
      <c r="J31" s="1"/>
    </row>
    <row r="32" spans="2:10">
      <c r="B32" s="6">
        <v>9</v>
      </c>
      <c r="C32" s="7"/>
      <c r="D32" s="4" t="s">
        <v>30</v>
      </c>
      <c r="E32" s="4"/>
      <c r="F32" s="4"/>
      <c r="G32" s="4"/>
      <c r="H32" s="8" t="s">
        <v>12</v>
      </c>
      <c r="I32" s="19">
        <v>20</v>
      </c>
      <c r="J32" s="1"/>
    </row>
    <row r="33" spans="2:10">
      <c r="B33" s="6"/>
      <c r="C33" s="7"/>
      <c r="D33" s="4"/>
      <c r="E33" s="4"/>
      <c r="F33" s="4"/>
      <c r="G33" s="4"/>
      <c r="H33" s="8"/>
      <c r="I33" s="19"/>
      <c r="J33" s="1"/>
    </row>
    <row r="34" spans="2:10">
      <c r="B34" s="6"/>
      <c r="C34" s="7"/>
      <c r="D34" s="18" t="s">
        <v>19</v>
      </c>
      <c r="E34" s="4"/>
      <c r="F34" s="4"/>
      <c r="G34" s="4"/>
      <c r="H34" s="8"/>
      <c r="I34" s="19"/>
      <c r="J34" s="1"/>
    </row>
    <row r="35" spans="2:10">
      <c r="B35" s="6"/>
      <c r="C35" s="7"/>
      <c r="D35" s="9"/>
      <c r="E35" s="4"/>
      <c r="F35" s="4"/>
      <c r="G35" s="4"/>
      <c r="H35" s="8"/>
      <c r="I35" s="19"/>
      <c r="J35" s="1"/>
    </row>
    <row r="36" spans="2:10">
      <c r="B36" s="6">
        <v>10</v>
      </c>
      <c r="C36" s="7"/>
      <c r="D36" s="4" t="s">
        <v>20</v>
      </c>
      <c r="E36" s="4"/>
      <c r="F36" s="4"/>
      <c r="G36" s="4"/>
      <c r="H36" s="8"/>
      <c r="I36" s="19"/>
      <c r="J36" s="1"/>
    </row>
    <row r="37" spans="2:10">
      <c r="B37" s="6"/>
      <c r="C37" s="7"/>
      <c r="D37" s="4" t="s">
        <v>21</v>
      </c>
      <c r="E37" s="4"/>
      <c r="F37" s="4"/>
      <c r="G37" s="4"/>
      <c r="H37" s="8" t="s">
        <v>12</v>
      </c>
      <c r="I37" s="19">
        <f>340*5</f>
        <v>1700</v>
      </c>
      <c r="J37" s="1"/>
    </row>
    <row r="38" spans="2:10">
      <c r="B38" s="6"/>
      <c r="C38" s="7"/>
      <c r="D38" s="9"/>
      <c r="E38" s="4"/>
      <c r="F38" s="4"/>
      <c r="G38" s="4"/>
      <c r="H38" s="8"/>
      <c r="I38" s="19"/>
      <c r="J38" s="1"/>
    </row>
    <row r="39" spans="2:10">
      <c r="B39" s="6">
        <v>11</v>
      </c>
      <c r="C39" s="7"/>
      <c r="D39" s="4" t="s">
        <v>44</v>
      </c>
      <c r="E39" s="4"/>
      <c r="F39" s="4"/>
      <c r="G39" s="4"/>
      <c r="H39" s="8"/>
      <c r="I39" s="19"/>
      <c r="J39" s="1"/>
    </row>
    <row r="40" spans="2:10">
      <c r="B40" s="6"/>
      <c r="C40" s="7"/>
      <c r="D40" s="4" t="s">
        <v>46</v>
      </c>
      <c r="E40" s="4"/>
      <c r="F40" s="4"/>
      <c r="G40" s="4"/>
      <c r="H40" s="8"/>
      <c r="I40" s="19"/>
      <c r="J40" s="1"/>
    </row>
    <row r="41" spans="2:10">
      <c r="B41" s="6"/>
      <c r="C41" s="7"/>
      <c r="D41" s="22" t="s">
        <v>31</v>
      </c>
      <c r="E41" s="4"/>
      <c r="F41" s="4"/>
      <c r="G41" s="4"/>
      <c r="H41" s="8"/>
      <c r="I41" s="19"/>
      <c r="J41" s="1"/>
    </row>
    <row r="42" spans="2:10">
      <c r="B42" s="6"/>
      <c r="C42" s="7"/>
      <c r="D42" s="22" t="s">
        <v>32</v>
      </c>
      <c r="E42" s="4"/>
      <c r="F42" s="4"/>
      <c r="G42" s="4"/>
      <c r="H42" s="8"/>
      <c r="I42" s="19"/>
      <c r="J42" s="1"/>
    </row>
    <row r="43" spans="2:10">
      <c r="B43" s="6"/>
      <c r="C43" s="7"/>
      <c r="D43" s="22" t="s">
        <v>33</v>
      </c>
      <c r="E43" s="4"/>
      <c r="F43" s="4"/>
      <c r="G43" s="4"/>
      <c r="H43" s="8"/>
      <c r="I43" s="19"/>
      <c r="J43" s="1"/>
    </row>
    <row r="44" spans="2:10">
      <c r="B44" s="6"/>
      <c r="C44" s="7"/>
      <c r="D44" s="22" t="s">
        <v>34</v>
      </c>
      <c r="E44" s="4"/>
      <c r="F44" s="4"/>
      <c r="G44" s="4"/>
      <c r="H44" s="8" t="s">
        <v>13</v>
      </c>
      <c r="I44" s="19">
        <v>227</v>
      </c>
      <c r="J44" s="1"/>
    </row>
    <row r="45" spans="2:10">
      <c r="B45" s="6"/>
      <c r="C45" s="7"/>
      <c r="D45" s="22"/>
      <c r="E45" s="4"/>
      <c r="F45" s="4"/>
      <c r="G45" s="4"/>
      <c r="H45" s="8"/>
      <c r="I45" s="19"/>
      <c r="J45" s="1"/>
    </row>
    <row r="46" spans="2:10">
      <c r="B46" s="6">
        <v>12</v>
      </c>
      <c r="C46" s="7"/>
      <c r="D46" s="23" t="s">
        <v>38</v>
      </c>
      <c r="E46" s="4"/>
      <c r="F46" s="4"/>
      <c r="G46" s="4"/>
      <c r="H46" s="8"/>
      <c r="I46" s="19"/>
      <c r="J46" s="1"/>
    </row>
    <row r="47" spans="2:10">
      <c r="B47" s="6"/>
      <c r="C47" s="7"/>
      <c r="D47" s="23" t="s">
        <v>37</v>
      </c>
      <c r="E47" s="4"/>
      <c r="F47" s="4"/>
      <c r="G47" s="4"/>
      <c r="H47" s="8"/>
      <c r="I47" s="19"/>
      <c r="J47" s="1"/>
    </row>
    <row r="48" spans="2:10">
      <c r="B48" s="6"/>
      <c r="C48" s="7"/>
      <c r="D48" s="23" t="s">
        <v>35</v>
      </c>
      <c r="E48" s="4"/>
      <c r="F48" s="4"/>
      <c r="G48" s="4"/>
      <c r="H48" s="8"/>
      <c r="I48" s="19"/>
      <c r="J48" s="1"/>
    </row>
    <row r="49" spans="2:10">
      <c r="B49" s="6"/>
      <c r="C49" s="7"/>
      <c r="D49" s="23" t="s">
        <v>36</v>
      </c>
      <c r="E49" s="4"/>
      <c r="F49" s="4"/>
      <c r="G49" s="4"/>
      <c r="H49" s="8" t="s">
        <v>12</v>
      </c>
      <c r="I49" s="19">
        <f>+I37</f>
        <v>1700</v>
      </c>
      <c r="J49" s="1"/>
    </row>
    <row r="50" spans="2:10">
      <c r="B50" s="6"/>
      <c r="C50" s="7"/>
      <c r="D50" s="4"/>
      <c r="E50" s="4"/>
      <c r="F50" s="4"/>
      <c r="G50" s="4"/>
      <c r="H50" s="8"/>
      <c r="I50" s="19"/>
      <c r="J50" s="1"/>
    </row>
    <row r="51" spans="2:10">
      <c r="B51" s="6"/>
      <c r="C51" s="7"/>
      <c r="D51" s="24" t="s">
        <v>8</v>
      </c>
      <c r="E51" s="25"/>
      <c r="F51" s="25"/>
      <c r="G51" s="26"/>
      <c r="H51" s="8"/>
      <c r="I51" s="19"/>
      <c r="J51" s="1"/>
    </row>
    <row r="52" spans="2:10">
      <c r="B52" s="6"/>
      <c r="C52" s="7"/>
      <c r="D52" s="21"/>
      <c r="E52" s="18"/>
      <c r="F52" s="18"/>
      <c r="G52" s="21"/>
      <c r="H52" s="8"/>
      <c r="I52" s="19"/>
      <c r="J52" s="1"/>
    </row>
    <row r="53" spans="2:10">
      <c r="B53" s="6">
        <v>13</v>
      </c>
      <c r="C53" s="7"/>
      <c r="D53" s="4" t="s">
        <v>45</v>
      </c>
      <c r="E53" s="10"/>
      <c r="F53" s="4"/>
      <c r="G53" s="4"/>
      <c r="H53" s="8"/>
      <c r="I53" s="11"/>
      <c r="J53" s="1"/>
    </row>
    <row r="54" spans="2:10">
      <c r="B54" s="6"/>
      <c r="C54" s="7"/>
      <c r="D54" s="4" t="s">
        <v>10</v>
      </c>
      <c r="E54" s="10" t="s">
        <v>49</v>
      </c>
      <c r="F54" s="4"/>
      <c r="G54" s="4"/>
      <c r="H54" s="8" t="s">
        <v>10</v>
      </c>
      <c r="I54" s="11">
        <f>340*1.5*2*0.05</f>
        <v>51</v>
      </c>
      <c r="J54" s="1"/>
    </row>
    <row r="55" spans="2:10">
      <c r="B55" s="6"/>
      <c r="C55" s="7"/>
      <c r="D55" s="4"/>
      <c r="E55" s="10"/>
      <c r="F55" s="4"/>
      <c r="G55" s="4"/>
      <c r="H55" s="8"/>
      <c r="I55" s="11"/>
      <c r="J55" s="1"/>
    </row>
    <row r="56" spans="2:10">
      <c r="B56" s="6">
        <v>14</v>
      </c>
      <c r="C56" s="7"/>
      <c r="D56" s="4" t="s">
        <v>25</v>
      </c>
      <c r="E56" s="10"/>
      <c r="F56" s="4"/>
      <c r="G56" s="4"/>
      <c r="H56" s="8"/>
      <c r="I56" s="11"/>
      <c r="J56" s="1"/>
    </row>
    <row r="57" spans="2:10">
      <c r="B57" s="6"/>
      <c r="C57" s="7"/>
      <c r="D57" s="4" t="s">
        <v>11</v>
      </c>
      <c r="E57" s="10" t="s">
        <v>50</v>
      </c>
      <c r="F57" s="4"/>
      <c r="G57" s="4"/>
      <c r="H57" s="8" t="s">
        <v>12</v>
      </c>
      <c r="I57" s="11">
        <f>340*1.5*2</f>
        <v>1020</v>
      </c>
      <c r="J57" s="1"/>
    </row>
    <row r="58" spans="2:10">
      <c r="B58" s="6"/>
      <c r="C58" s="7"/>
      <c r="D58" s="4"/>
      <c r="E58" s="10"/>
      <c r="F58" s="4"/>
      <c r="G58" s="4"/>
      <c r="H58" s="8"/>
      <c r="I58" s="11"/>
      <c r="J58" s="1"/>
    </row>
    <row r="59" spans="2:10">
      <c r="B59" s="6">
        <v>15</v>
      </c>
      <c r="C59" s="7"/>
      <c r="D59" s="4" t="s">
        <v>39</v>
      </c>
      <c r="E59" s="10"/>
      <c r="F59" s="4"/>
      <c r="G59" s="4"/>
      <c r="H59" s="8" t="s">
        <v>12</v>
      </c>
      <c r="I59" s="11">
        <f>11*6</f>
        <v>66</v>
      </c>
      <c r="J59" s="1"/>
    </row>
    <row r="60" spans="2:10">
      <c r="B60" s="6"/>
      <c r="C60" s="7"/>
      <c r="D60" s="4"/>
      <c r="E60" s="10"/>
      <c r="F60" s="4"/>
      <c r="G60" s="4"/>
      <c r="H60" s="8"/>
      <c r="I60" s="11"/>
      <c r="J60" s="1"/>
    </row>
    <row r="61" spans="2:10">
      <c r="B61" s="6">
        <v>16</v>
      </c>
      <c r="C61" s="7"/>
      <c r="D61" s="4" t="s">
        <v>40</v>
      </c>
      <c r="E61" s="10"/>
      <c r="F61" s="4"/>
      <c r="G61" s="4"/>
      <c r="H61" s="8"/>
      <c r="I61" s="11"/>
      <c r="J61" s="1"/>
    </row>
    <row r="62" spans="2:10">
      <c r="B62" s="6"/>
      <c r="C62" s="7"/>
      <c r="D62" s="4" t="s">
        <v>41</v>
      </c>
      <c r="E62" s="10"/>
      <c r="F62" s="4"/>
      <c r="G62" s="4"/>
      <c r="H62" s="8" t="s">
        <v>12</v>
      </c>
      <c r="I62" s="11">
        <v>20</v>
      </c>
      <c r="J62" s="1"/>
    </row>
    <row r="63" spans="2:10">
      <c r="B63" s="6"/>
      <c r="C63" s="7"/>
      <c r="D63" s="4"/>
      <c r="E63" s="10"/>
      <c r="F63" s="4"/>
      <c r="G63" s="4"/>
      <c r="H63" s="8"/>
      <c r="I63" s="11"/>
      <c r="J63" s="1"/>
    </row>
    <row r="64" spans="2:10">
      <c r="B64" s="6">
        <v>17</v>
      </c>
      <c r="C64" s="7"/>
      <c r="D64" s="4" t="s">
        <v>43</v>
      </c>
      <c r="E64" s="10"/>
      <c r="F64" s="4"/>
      <c r="G64" s="4"/>
      <c r="H64" s="8"/>
      <c r="I64" s="11"/>
      <c r="J64" s="1"/>
    </row>
    <row r="65" spans="2:10">
      <c r="B65" s="6"/>
      <c r="C65" s="7"/>
      <c r="D65" s="4" t="s">
        <v>42</v>
      </c>
      <c r="E65" s="10"/>
      <c r="F65" s="4"/>
      <c r="G65" s="4"/>
      <c r="H65" s="8" t="s">
        <v>12</v>
      </c>
      <c r="I65" s="11">
        <f>66+20</f>
        <v>86</v>
      </c>
      <c r="J65" s="1"/>
    </row>
    <row r="66" spans="2:10">
      <c r="B66" s="6"/>
      <c r="C66" s="7"/>
      <c r="D66" s="4"/>
      <c r="E66" s="10"/>
      <c r="F66" s="4"/>
      <c r="G66" s="4"/>
      <c r="H66" s="8"/>
      <c r="I66" s="11"/>
      <c r="J66" s="1"/>
    </row>
    <row r="67" spans="2:10">
      <c r="B67" s="6">
        <v>18</v>
      </c>
      <c r="C67" s="7"/>
      <c r="D67" s="4" t="s">
        <v>29</v>
      </c>
      <c r="E67" s="10"/>
      <c r="F67" s="4"/>
      <c r="G67" s="4"/>
      <c r="H67" s="8" t="s">
        <v>12</v>
      </c>
      <c r="I67" s="11">
        <f>+I65</f>
        <v>86</v>
      </c>
      <c r="J67" s="1"/>
    </row>
    <row r="68" spans="2:10">
      <c r="B68" s="6"/>
      <c r="C68" s="7"/>
      <c r="D68" s="4"/>
      <c r="E68" s="10"/>
      <c r="F68" s="4"/>
      <c r="G68" s="4"/>
      <c r="H68" s="8"/>
      <c r="I68" s="11"/>
      <c r="J68" s="1"/>
    </row>
    <row r="69" spans="2:10">
      <c r="B69" s="13"/>
      <c r="C69" s="14"/>
      <c r="D69" s="15"/>
      <c r="E69" s="16"/>
      <c r="F69" s="15"/>
      <c r="G69" s="15"/>
      <c r="H69" s="13"/>
      <c r="I69" s="17"/>
      <c r="J69" s="1"/>
    </row>
  </sheetData>
  <mergeCells count="11">
    <mergeCell ref="D7:G7"/>
    <mergeCell ref="D51:G51"/>
    <mergeCell ref="B1:I1"/>
    <mergeCell ref="B2:I2"/>
    <mergeCell ref="B3:I3"/>
    <mergeCell ref="B4:B5"/>
    <mergeCell ref="C4:C5"/>
    <mergeCell ref="D4:G4"/>
    <mergeCell ref="H4:H5"/>
    <mergeCell ref="I4:I5"/>
    <mergeCell ref="D5:G5"/>
  </mergeCells>
  <pageMargins left="0.51181102362204722" right="0" top="0" bottom="0" header="0" footer="0"/>
  <pageSetup paperSize="9" scale="82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</vt:lpstr>
      <vt:lpstr>PR!Obszar_wydruku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Dyrektor</cp:lastModifiedBy>
  <cp:lastPrinted>2016-03-08T07:17:05Z</cp:lastPrinted>
  <dcterms:created xsi:type="dcterms:W3CDTF">2014-04-02T05:33:50Z</dcterms:created>
  <dcterms:modified xsi:type="dcterms:W3CDTF">2016-03-08T07:54:01Z</dcterms:modified>
</cp:coreProperties>
</file>